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SKEI-ekipno" sheetId="1" r:id="rId1"/>
    <sheet name="SKEI-posamezno" sheetId="2" r:id="rId2"/>
    <sheet name="SKEI-SEKTORJI" sheetId="3" r:id="rId3"/>
  </sheets>
  <definedNames/>
  <calcPr fullCalcOnLoad="1"/>
</workbook>
</file>

<file path=xl/sharedStrings.xml><?xml version="1.0" encoding="utf-8"?>
<sst xmlns="http://schemas.openxmlformats.org/spreadsheetml/2006/main" count="313" uniqueCount="88">
  <si>
    <t>SKUPAJ</t>
  </si>
  <si>
    <t xml:space="preserve">teža                 skupaj     </t>
  </si>
  <si>
    <t>SEKTOR</t>
  </si>
  <si>
    <t>ZAP. ŠT</t>
  </si>
  <si>
    <t>ŠT.    ŠTEV</t>
  </si>
  <si>
    <t>EKIPNA UVRSTITEV</t>
  </si>
  <si>
    <t>teža skupaj</t>
  </si>
  <si>
    <t>točke</t>
  </si>
  <si>
    <t>SKUPAJ TOČKE</t>
  </si>
  <si>
    <t xml:space="preserve"> PRIIMEK IN IME</t>
  </si>
  <si>
    <t>DNEVNIK TEKMOVANJA - EKIPNI LIST</t>
  </si>
  <si>
    <t>DRUŠTVO</t>
  </si>
  <si>
    <t>SLIVNIŠKO JEZERO</t>
  </si>
  <si>
    <t>EKIPA</t>
  </si>
  <si>
    <t>POSAMEZNA UVRSTITEV</t>
  </si>
  <si>
    <t>RED</t>
  </si>
  <si>
    <t>ŽREBANJA</t>
  </si>
  <si>
    <t xml:space="preserve">teža </t>
  </si>
  <si>
    <t xml:space="preserve">                       POSAMEZNO</t>
  </si>
  <si>
    <t>VRSTNI</t>
  </si>
  <si>
    <t xml:space="preserve"> </t>
  </si>
  <si>
    <t>SKUPAJ:</t>
  </si>
  <si>
    <t xml:space="preserve">                             DRŽAVNO PRVENSTVO SINDIKAT-SKEI SLOVENIJE </t>
  </si>
  <si>
    <t>DNEVNIK TEKMOVANJA - SEKTORSKE UVRSTITVE</t>
  </si>
  <si>
    <t>IME IN PRIIMEK</t>
  </si>
  <si>
    <t xml:space="preserve">teža                    </t>
  </si>
  <si>
    <t xml:space="preserve">točke </t>
  </si>
  <si>
    <t>mesto</t>
  </si>
  <si>
    <t>A</t>
  </si>
  <si>
    <t>B</t>
  </si>
  <si>
    <t>C</t>
  </si>
  <si>
    <t>D</t>
  </si>
  <si>
    <t>RD VOGLAJNA 29.08.2015</t>
  </si>
  <si>
    <t xml:space="preserve">           DRŽAVNO PRVENSTVO SINDIKAT-SKEI SLOVENIJE 29.08.2015 </t>
  </si>
  <si>
    <t>SKEI        CELJE</t>
  </si>
  <si>
    <t>SKEI  GORENJSKA</t>
  </si>
  <si>
    <t>SKEI  KOROŠKA</t>
  </si>
  <si>
    <t>SKEI  POMURJE</t>
  </si>
  <si>
    <t>SKEI  POSOČJE</t>
  </si>
  <si>
    <t>SKEI          PTUJ</t>
  </si>
  <si>
    <t>SKEI  ŠTAJERSKA</t>
  </si>
  <si>
    <t>SKEI    VELENJE</t>
  </si>
  <si>
    <t>SKEI   ZASAVJE</t>
  </si>
  <si>
    <t>SKEI - CELJE</t>
  </si>
  <si>
    <t>SKEI - GORENJSKA</t>
  </si>
  <si>
    <t>SKEI - KOROŠKA</t>
  </si>
  <si>
    <t>SKEI - POMURJE</t>
  </si>
  <si>
    <t>SKEI - POSOČJE</t>
  </si>
  <si>
    <t>SKEI - PTUJ</t>
  </si>
  <si>
    <t>SKEI - ŠTAJERSKA</t>
  </si>
  <si>
    <t>SKEI - VELENJE</t>
  </si>
  <si>
    <t>SKEI - ZASAVJE</t>
  </si>
  <si>
    <t xml:space="preserve">Irgolič Adolf </t>
  </si>
  <si>
    <t>Piškur Zorič Alojz</t>
  </si>
  <si>
    <t>Bogdanovič Vlado</t>
  </si>
  <si>
    <t xml:space="preserve">Ocvirk Boris </t>
  </si>
  <si>
    <t>Dedič Ismet</t>
  </si>
  <si>
    <t xml:space="preserve">Brkič Peter </t>
  </si>
  <si>
    <t>Teržič Husein</t>
  </si>
  <si>
    <t>Vukalič Dževad</t>
  </si>
  <si>
    <t xml:space="preserve">Pogorevc Božo </t>
  </si>
  <si>
    <t xml:space="preserve">Vertačnik Rudolf </t>
  </si>
  <si>
    <t xml:space="preserve">Virtič Stanislav </t>
  </si>
  <si>
    <t xml:space="preserve">Jelen Sebastijan </t>
  </si>
  <si>
    <t xml:space="preserve">Vrban Delfina </t>
  </si>
  <si>
    <t xml:space="preserve">Jeneš Boris </t>
  </si>
  <si>
    <t>Šantl Franc</t>
  </si>
  <si>
    <t xml:space="preserve">Farič Srečko </t>
  </si>
  <si>
    <t xml:space="preserve">Rusian Valter </t>
  </si>
  <si>
    <t xml:space="preserve">Gregorič Rudi </t>
  </si>
  <si>
    <t>Bizjak Dejan</t>
  </si>
  <si>
    <t xml:space="preserve">Troha Igor </t>
  </si>
  <si>
    <t xml:space="preserve">Žvegla Robi </t>
  </si>
  <si>
    <t xml:space="preserve">Slameršak Viktor </t>
  </si>
  <si>
    <t xml:space="preserve">Valentan Valerija </t>
  </si>
  <si>
    <t xml:space="preserve">Letonja Sebastjan </t>
  </si>
  <si>
    <t xml:space="preserve">Pivec Simon </t>
  </si>
  <si>
    <t xml:space="preserve">Sivec Simon </t>
  </si>
  <si>
    <t xml:space="preserve">Košman Danilo </t>
  </si>
  <si>
    <t>Rup Vili</t>
  </si>
  <si>
    <t>Lamovšek Vili</t>
  </si>
  <si>
    <t xml:space="preserve">Milosavljevič Gliša </t>
  </si>
  <si>
    <t xml:space="preserve">Ružič Franc </t>
  </si>
  <si>
    <t>Huskič Vesimir</t>
  </si>
  <si>
    <t xml:space="preserve">Gošte Miha </t>
  </si>
  <si>
    <t xml:space="preserve">Smrkolj Jano </t>
  </si>
  <si>
    <t xml:space="preserve">Dornik Andrej </t>
  </si>
  <si>
    <t xml:space="preserve">Rozman Branko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</si>
</sst>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"/>
    <numFmt numFmtId="173" formatCode="0.0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9"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9"/>
      <name val="Arial CE"/>
      <family val="0"/>
    </font>
    <font>
      <sz val="10"/>
      <name val="Arial"/>
      <family val="2"/>
    </font>
    <font>
      <sz val="12"/>
      <name val="Times New Roman"/>
      <family val="1"/>
    </font>
    <font>
      <sz val="7"/>
      <name val="Arial CE"/>
      <family val="0"/>
    </font>
    <font>
      <sz val="11"/>
      <name val="Arial CE"/>
      <family val="0"/>
    </font>
    <font>
      <b/>
      <sz val="7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sz val="11"/>
      <name val="Georgia"/>
      <family val="1"/>
    </font>
    <font>
      <b/>
      <sz val="11"/>
      <name val="Georgia"/>
      <family val="1"/>
    </font>
    <font>
      <sz val="10"/>
      <name val="Georgia"/>
      <family val="1"/>
    </font>
    <font>
      <b/>
      <sz val="9"/>
      <name val="Georgia"/>
      <family val="1"/>
    </font>
    <font>
      <sz val="14"/>
      <name val="Arial CE"/>
      <family val="0"/>
    </font>
    <font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60"/>
      <name val="Times New Roman"/>
      <family val="1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rgb="FFC00000"/>
      <name val="Times New Roman"/>
      <family val="1"/>
    </font>
    <font>
      <b/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>
      <alignment/>
      <protection/>
    </xf>
    <xf numFmtId="0" fontId="4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1" fillId="0" borderId="6" applyNumberFormat="0" applyFill="0" applyAlignment="0" applyProtection="0"/>
    <xf numFmtId="0" fontId="52" fillId="30" borderId="7" applyNumberFormat="0" applyAlignment="0" applyProtection="0"/>
    <xf numFmtId="0" fontId="53" fillId="21" borderId="8" applyNumberFormat="0" applyAlignment="0" applyProtection="0"/>
    <xf numFmtId="0" fontId="54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8" applyNumberFormat="0" applyAlignment="0" applyProtection="0"/>
    <xf numFmtId="0" fontId="56" fillId="0" borderId="9" applyNumberFormat="0" applyFill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3" fontId="3" fillId="0" borderId="0" xfId="0" applyNumberFormat="1" applyFont="1" applyAlignment="1">
      <alignment/>
    </xf>
    <xf numFmtId="173" fontId="3" fillId="0" borderId="0" xfId="0" applyNumberFormat="1" applyFont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3" fillId="0" borderId="1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7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4" fontId="0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3" fontId="3" fillId="33" borderId="15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7" fillId="0" borderId="0" xfId="0" applyFont="1" applyAlignment="1">
      <alignment/>
    </xf>
    <xf numFmtId="0" fontId="9" fillId="0" borderId="0" xfId="0" applyFont="1" applyAlignment="1">
      <alignment/>
    </xf>
    <xf numFmtId="0" fontId="5" fillId="33" borderId="1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20" xfId="0" applyFont="1" applyBorder="1" applyAlignment="1">
      <alignment/>
    </xf>
    <xf numFmtId="0" fontId="58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173" fontId="2" fillId="0" borderId="0" xfId="0" applyNumberFormat="1" applyFont="1" applyBorder="1" applyAlignment="1">
      <alignment horizontal="center" wrapText="1"/>
    </xf>
    <xf numFmtId="173" fontId="1" fillId="0" borderId="0" xfId="0" applyNumberFormat="1" applyFont="1" applyBorder="1" applyAlignment="1">
      <alignment wrapText="1"/>
    </xf>
    <xf numFmtId="0" fontId="13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3" fontId="11" fillId="0" borderId="22" xfId="0" applyNumberFormat="1" applyFont="1" applyBorder="1" applyAlignment="1">
      <alignment/>
    </xf>
    <xf numFmtId="172" fontId="11" fillId="0" borderId="23" xfId="0" applyNumberFormat="1" applyFont="1" applyBorder="1" applyAlignment="1">
      <alignment/>
    </xf>
    <xf numFmtId="0" fontId="6" fillId="0" borderId="22" xfId="0" applyFont="1" applyBorder="1" applyAlignment="1">
      <alignment/>
    </xf>
    <xf numFmtId="172" fontId="6" fillId="0" borderId="23" xfId="0" applyNumberFormat="1" applyFont="1" applyBorder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2" fontId="3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172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15" xfId="0" applyNumberFormat="1" applyBorder="1" applyAlignment="1">
      <alignment/>
    </xf>
    <xf numFmtId="172" fontId="0" fillId="0" borderId="15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172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1" fillId="0" borderId="24" xfId="0" applyFont="1" applyBorder="1" applyAlignment="1">
      <alignment horizontal="center"/>
    </xf>
    <xf numFmtId="3" fontId="0" fillId="0" borderId="24" xfId="0" applyNumberFormat="1" applyFont="1" applyBorder="1" applyAlignment="1">
      <alignment/>
    </xf>
    <xf numFmtId="172" fontId="0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3" fillId="0" borderId="25" xfId="0" applyFont="1" applyBorder="1" applyAlignment="1">
      <alignment/>
    </xf>
    <xf numFmtId="0" fontId="15" fillId="0" borderId="11" xfId="0" applyFont="1" applyBorder="1" applyAlignment="1">
      <alignment horizontal="justify" vertical="center" wrapText="1"/>
    </xf>
    <xf numFmtId="0" fontId="15" fillId="0" borderId="11" xfId="0" applyFont="1" applyBorder="1" applyAlignment="1">
      <alignment vertical="center" wrapText="1"/>
    </xf>
    <xf numFmtId="0" fontId="15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7" fillId="0" borderId="11" xfId="0" applyFont="1" applyBorder="1" applyAlignment="1">
      <alignment vertical="center" wrapText="1"/>
    </xf>
    <xf numFmtId="0" fontId="17" fillId="0" borderId="26" xfId="0" applyFont="1" applyBorder="1" applyAlignment="1">
      <alignment horizontal="justify" vertical="center" wrapText="1"/>
    </xf>
    <xf numFmtId="0" fontId="15" fillId="0" borderId="24" xfId="0" applyFont="1" applyBorder="1" applyAlignment="1">
      <alignment horizontal="justify" vertical="center" wrapText="1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17" fillId="0" borderId="24" xfId="0" applyFont="1" applyBorder="1" applyAlignment="1">
      <alignment horizontal="justify" vertical="center" wrapText="1"/>
    </xf>
    <xf numFmtId="0" fontId="1" fillId="33" borderId="27" xfId="0" applyFont="1" applyFill="1" applyBorder="1" applyAlignment="1">
      <alignment vertical="center" wrapText="1"/>
    </xf>
    <xf numFmtId="3" fontId="1" fillId="0" borderId="22" xfId="0" applyNumberFormat="1" applyFont="1" applyBorder="1" applyAlignment="1">
      <alignment wrapText="1"/>
    </xf>
    <xf numFmtId="0" fontId="11" fillId="0" borderId="2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1" fillId="0" borderId="27" xfId="0" applyFont="1" applyBorder="1" applyAlignment="1">
      <alignment/>
    </xf>
    <xf numFmtId="172" fontId="1" fillId="0" borderId="25" xfId="0" applyNumberFormat="1" applyFont="1" applyBorder="1" applyAlignment="1">
      <alignment/>
    </xf>
    <xf numFmtId="0" fontId="3" fillId="0" borderId="20" xfId="0" applyFont="1" applyBorder="1" applyAlignment="1">
      <alignment/>
    </xf>
    <xf numFmtId="172" fontId="0" fillId="0" borderId="30" xfId="0" applyNumberFormat="1" applyFont="1" applyBorder="1" applyAlignment="1">
      <alignment/>
    </xf>
    <xf numFmtId="172" fontId="0" fillId="0" borderId="31" xfId="0" applyNumberFormat="1" applyFont="1" applyBorder="1" applyAlignment="1">
      <alignment/>
    </xf>
    <xf numFmtId="172" fontId="0" fillId="0" borderId="32" xfId="0" applyNumberFormat="1" applyFont="1" applyBorder="1" applyAlignment="1">
      <alignment/>
    </xf>
    <xf numFmtId="173" fontId="0" fillId="0" borderId="30" xfId="0" applyNumberFormat="1" applyFont="1" applyBorder="1" applyAlignment="1">
      <alignment/>
    </xf>
    <xf numFmtId="173" fontId="0" fillId="0" borderId="31" xfId="0" applyNumberFormat="1" applyFont="1" applyBorder="1" applyAlignment="1">
      <alignment/>
    </xf>
    <xf numFmtId="173" fontId="0" fillId="0" borderId="32" xfId="0" applyNumberFormat="1" applyFont="1" applyBorder="1" applyAlignment="1">
      <alignment/>
    </xf>
    <xf numFmtId="172" fontId="1" fillId="0" borderId="33" xfId="0" applyNumberFormat="1" applyFont="1" applyBorder="1" applyAlignment="1">
      <alignment/>
    </xf>
    <xf numFmtId="0" fontId="0" fillId="0" borderId="25" xfId="0" applyFont="1" applyBorder="1" applyAlignment="1">
      <alignment/>
    </xf>
    <xf numFmtId="172" fontId="1" fillId="0" borderId="26" xfId="0" applyNumberFormat="1" applyFont="1" applyBorder="1" applyAlignment="1">
      <alignment/>
    </xf>
    <xf numFmtId="172" fontId="0" fillId="33" borderId="10" xfId="0" applyNumberFormat="1" applyFont="1" applyFill="1" applyBorder="1" applyAlignment="1">
      <alignment/>
    </xf>
    <xf numFmtId="173" fontId="0" fillId="33" borderId="30" xfId="0" applyNumberFormat="1" applyFont="1" applyFill="1" applyBorder="1" applyAlignment="1">
      <alignment/>
    </xf>
    <xf numFmtId="172" fontId="0" fillId="33" borderId="15" xfId="0" applyNumberFormat="1" applyFont="1" applyFill="1" applyBorder="1" applyAlignment="1">
      <alignment/>
    </xf>
    <xf numFmtId="173" fontId="0" fillId="33" borderId="31" xfId="0" applyNumberFormat="1" applyFont="1" applyFill="1" applyBorder="1" applyAlignment="1">
      <alignment/>
    </xf>
    <xf numFmtId="172" fontId="0" fillId="33" borderId="11" xfId="0" applyNumberFormat="1" applyFont="1" applyFill="1" applyBorder="1" applyAlignment="1">
      <alignment/>
    </xf>
    <xf numFmtId="173" fontId="0" fillId="33" borderId="32" xfId="0" applyNumberFormat="1" applyFont="1" applyFill="1" applyBorder="1" applyAlignment="1">
      <alignment/>
    </xf>
    <xf numFmtId="0" fontId="1" fillId="0" borderId="25" xfId="0" applyFont="1" applyBorder="1" applyAlignment="1">
      <alignment/>
    </xf>
    <xf numFmtId="3" fontId="0" fillId="33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7" fillId="0" borderId="26" xfId="0" applyFont="1" applyBorder="1" applyAlignment="1">
      <alignment vertical="center" wrapText="1"/>
    </xf>
    <xf numFmtId="3" fontId="1" fillId="0" borderId="23" xfId="0" applyNumberFormat="1" applyFont="1" applyBorder="1" applyAlignment="1">
      <alignment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/>
    </xf>
    <xf numFmtId="3" fontId="0" fillId="33" borderId="26" xfId="0" applyNumberFormat="1" applyFont="1" applyFill="1" applyBorder="1" applyAlignment="1">
      <alignment/>
    </xf>
    <xf numFmtId="172" fontId="0" fillId="33" borderId="26" xfId="0" applyNumberFormat="1" applyFont="1" applyFill="1" applyBorder="1" applyAlignment="1">
      <alignment/>
    </xf>
    <xf numFmtId="3" fontId="2" fillId="0" borderId="34" xfId="0" applyNumberFormat="1" applyFont="1" applyBorder="1" applyAlignment="1">
      <alignment horizontal="right" wrapText="1"/>
    </xf>
    <xf numFmtId="0" fontId="1" fillId="0" borderId="34" xfId="0" applyFont="1" applyBorder="1" applyAlignment="1">
      <alignment horizontal="right" wrapText="1"/>
    </xf>
    <xf numFmtId="0" fontId="1" fillId="0" borderId="35" xfId="0" applyFont="1" applyBorder="1" applyAlignment="1">
      <alignment horizontal="right" wrapText="1"/>
    </xf>
    <xf numFmtId="173" fontId="1" fillId="0" borderId="36" xfId="0" applyNumberFormat="1" applyFont="1" applyBorder="1" applyAlignment="1">
      <alignment horizontal="center" wrapText="1"/>
    </xf>
    <xf numFmtId="173" fontId="1" fillId="0" borderId="36" xfId="0" applyNumberFormat="1" applyFont="1" applyBorder="1" applyAlignment="1">
      <alignment wrapText="1"/>
    </xf>
    <xf numFmtId="0" fontId="6" fillId="0" borderId="37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173" fontId="1" fillId="0" borderId="15" xfId="0" applyNumberFormat="1" applyFont="1" applyBorder="1" applyAlignment="1">
      <alignment horizontal="center" vertical="center" wrapText="1"/>
    </xf>
    <xf numFmtId="173" fontId="1" fillId="0" borderId="11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173" fontId="1" fillId="33" borderId="10" xfId="0" applyNumberFormat="1" applyFont="1" applyFill="1" applyBorder="1" applyAlignment="1">
      <alignment horizontal="center" vertical="center" wrapText="1"/>
    </xf>
    <xf numFmtId="173" fontId="1" fillId="33" borderId="15" xfId="0" applyNumberFormat="1" applyFont="1" applyFill="1" applyBorder="1" applyAlignment="1">
      <alignment horizontal="center" vertical="center" wrapText="1"/>
    </xf>
    <xf numFmtId="173" fontId="1" fillId="33" borderId="11" xfId="0" applyNumberFormat="1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172" fontId="2" fillId="34" borderId="44" xfId="0" applyNumberFormat="1" applyFont="1" applyFill="1" applyBorder="1" applyAlignment="1">
      <alignment horizontal="center" vertical="center" wrapText="1"/>
    </xf>
    <xf numFmtId="172" fontId="2" fillId="34" borderId="45" xfId="0" applyNumberFormat="1" applyFont="1" applyFill="1" applyBorder="1" applyAlignment="1">
      <alignment horizontal="center" vertical="center" wrapText="1"/>
    </xf>
    <xf numFmtId="172" fontId="2" fillId="34" borderId="46" xfId="0" applyNumberFormat="1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3" fontId="2" fillId="34" borderId="47" xfId="0" applyNumberFormat="1" applyFont="1" applyFill="1" applyBorder="1" applyAlignment="1">
      <alignment horizontal="center" vertical="center" wrapText="1"/>
    </xf>
    <xf numFmtId="3" fontId="2" fillId="34" borderId="48" xfId="0" applyNumberFormat="1" applyFont="1" applyFill="1" applyBorder="1" applyAlignment="1">
      <alignment horizontal="center" vertical="center" wrapText="1"/>
    </xf>
    <xf numFmtId="3" fontId="2" fillId="34" borderId="49" xfId="0" applyNumberFormat="1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right" wrapText="1"/>
    </xf>
    <xf numFmtId="0" fontId="14" fillId="0" borderId="22" xfId="0" applyFont="1" applyBorder="1" applyAlignment="1">
      <alignment horizontal="right" wrapText="1"/>
    </xf>
    <xf numFmtId="0" fontId="6" fillId="0" borderId="0" xfId="0" applyFont="1" applyAlignment="1">
      <alignment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wrapText="1"/>
    </xf>
    <xf numFmtId="3" fontId="1" fillId="0" borderId="22" xfId="0" applyNumberFormat="1" applyFont="1" applyBorder="1" applyAlignment="1">
      <alignment horizontal="right" wrapText="1"/>
    </xf>
    <xf numFmtId="0" fontId="0" fillId="0" borderId="0" xfId="0" applyBorder="1" applyAlignment="1">
      <alignment horizontal="center" vertical="center" wrapText="1"/>
    </xf>
    <xf numFmtId="3" fontId="2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2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PageLayoutView="0" workbookViewId="0" topLeftCell="A1">
      <selection activeCell="Q64" sqref="Q64"/>
    </sheetView>
  </sheetViews>
  <sheetFormatPr defaultColWidth="9.00390625" defaultRowHeight="12.75"/>
  <cols>
    <col min="1" max="1" width="2.625" style="0" customWidth="1"/>
    <col min="2" max="2" width="4.625" style="0" customWidth="1"/>
    <col min="3" max="3" width="22.625" style="0" customWidth="1"/>
    <col min="4" max="4" width="14.25390625" style="1" customWidth="1"/>
    <col min="5" max="6" width="8.00390625" style="1" customWidth="1"/>
    <col min="7" max="7" width="6.125" style="1" customWidth="1"/>
    <col min="8" max="8" width="13.00390625" style="0" hidden="1" customWidth="1"/>
    <col min="9" max="9" width="11.375" style="0" customWidth="1"/>
    <col min="10" max="10" width="8.00390625" style="0" customWidth="1"/>
    <col min="11" max="11" width="7.625" style="18" customWidth="1"/>
    <col min="12" max="12" width="9.375" style="18" customWidth="1"/>
    <col min="15" max="15" width="9.125" style="0" customWidth="1"/>
  </cols>
  <sheetData>
    <row r="1" spans="3:12" s="15" customFormat="1" ht="16.5" customHeight="1">
      <c r="C1" s="52" t="s">
        <v>33</v>
      </c>
      <c r="D1" s="51"/>
      <c r="E1" s="51"/>
      <c r="F1" s="51"/>
      <c r="G1" s="51"/>
      <c r="H1" s="52"/>
      <c r="I1" s="52"/>
      <c r="J1" s="52"/>
      <c r="K1" s="59"/>
      <c r="L1" s="32"/>
    </row>
    <row r="3" spans="4:8" ht="18">
      <c r="D3" s="16"/>
      <c r="E3" s="16"/>
      <c r="F3" s="16" t="s">
        <v>10</v>
      </c>
      <c r="G3" s="16"/>
      <c r="H3" s="17"/>
    </row>
    <row r="4" ht="22.5" customHeight="1" thickBot="1"/>
    <row r="5" spans="2:12" s="2" customFormat="1" ht="9.75" customHeight="1">
      <c r="B5" s="196" t="s">
        <v>3</v>
      </c>
      <c r="C5" s="199" t="s">
        <v>9</v>
      </c>
      <c r="D5" s="196" t="s">
        <v>11</v>
      </c>
      <c r="E5" s="56" t="s">
        <v>19</v>
      </c>
      <c r="F5" s="196" t="s">
        <v>2</v>
      </c>
      <c r="G5" s="196" t="s">
        <v>4</v>
      </c>
      <c r="H5" s="202" t="s">
        <v>1</v>
      </c>
      <c r="I5" s="190" t="s">
        <v>6</v>
      </c>
      <c r="J5" s="190" t="s">
        <v>7</v>
      </c>
      <c r="K5" s="193" t="s">
        <v>8</v>
      </c>
      <c r="L5" s="193" t="s">
        <v>5</v>
      </c>
    </row>
    <row r="6" spans="2:12" s="2" customFormat="1" ht="9.75" customHeight="1">
      <c r="B6" s="197"/>
      <c r="C6" s="200"/>
      <c r="D6" s="197"/>
      <c r="E6" s="57" t="s">
        <v>15</v>
      </c>
      <c r="F6" s="197"/>
      <c r="G6" s="197"/>
      <c r="H6" s="203"/>
      <c r="I6" s="191"/>
      <c r="J6" s="191"/>
      <c r="K6" s="194"/>
      <c r="L6" s="194"/>
    </row>
    <row r="7" spans="2:12" s="2" customFormat="1" ht="9.75" customHeight="1" thickBot="1">
      <c r="B7" s="198"/>
      <c r="C7" s="201"/>
      <c r="D7" s="198"/>
      <c r="E7" s="58" t="s">
        <v>16</v>
      </c>
      <c r="F7" s="198"/>
      <c r="G7" s="198"/>
      <c r="H7" s="204"/>
      <c r="I7" s="192"/>
      <c r="J7" s="192"/>
      <c r="K7" s="195"/>
      <c r="L7" s="195"/>
    </row>
    <row r="8" spans="2:14" s="14" customFormat="1" ht="12.75" customHeight="1" thickBot="1">
      <c r="B8" s="9"/>
      <c r="C8" s="10"/>
      <c r="D8" s="11"/>
      <c r="E8" s="11"/>
      <c r="F8" s="11"/>
      <c r="G8" s="11"/>
      <c r="H8" s="12"/>
      <c r="I8" s="13"/>
      <c r="J8" s="13"/>
      <c r="K8" s="19"/>
      <c r="L8" s="19"/>
      <c r="N8" s="14" t="s">
        <v>20</v>
      </c>
    </row>
    <row r="9" spans="2:12" s="5" customFormat="1" ht="21.75" customHeight="1">
      <c r="B9" s="170">
        <v>1</v>
      </c>
      <c r="C9" s="105" t="s">
        <v>53</v>
      </c>
      <c r="D9" s="173" t="s">
        <v>34</v>
      </c>
      <c r="E9" s="175">
        <v>1</v>
      </c>
      <c r="F9" s="20" t="s">
        <v>31</v>
      </c>
      <c r="G9" s="3">
        <v>30</v>
      </c>
      <c r="H9" s="4"/>
      <c r="I9" s="81">
        <v>4500</v>
      </c>
      <c r="J9" s="129">
        <v>1</v>
      </c>
      <c r="K9" s="167">
        <v>10.5</v>
      </c>
      <c r="L9" s="164">
        <v>1</v>
      </c>
    </row>
    <row r="10" spans="2:15" s="5" customFormat="1" ht="21.75" customHeight="1">
      <c r="B10" s="171"/>
      <c r="C10" s="103" t="s">
        <v>52</v>
      </c>
      <c r="D10" s="174"/>
      <c r="E10" s="176"/>
      <c r="F10" s="24" t="s">
        <v>29</v>
      </c>
      <c r="G10" s="25">
        <v>12</v>
      </c>
      <c r="H10" s="26"/>
      <c r="I10" s="88">
        <v>0</v>
      </c>
      <c r="J10" s="130">
        <v>7.5</v>
      </c>
      <c r="K10" s="168"/>
      <c r="L10" s="165"/>
      <c r="O10" s="76"/>
    </row>
    <row r="11" spans="2:15" s="5" customFormat="1" ht="21.75" customHeight="1">
      <c r="B11" s="171"/>
      <c r="C11" s="104" t="s">
        <v>54</v>
      </c>
      <c r="D11" s="174"/>
      <c r="E11" s="176"/>
      <c r="F11" s="24" t="s">
        <v>28</v>
      </c>
      <c r="G11" s="25">
        <v>3</v>
      </c>
      <c r="H11" s="26"/>
      <c r="I11" s="88">
        <v>1800</v>
      </c>
      <c r="J11" s="130">
        <v>1</v>
      </c>
      <c r="K11" s="168"/>
      <c r="L11" s="165"/>
      <c r="O11" s="46"/>
    </row>
    <row r="12" spans="2:15" s="5" customFormat="1" ht="21.75" customHeight="1" thickBot="1">
      <c r="B12" s="172"/>
      <c r="C12" s="110" t="s">
        <v>55</v>
      </c>
      <c r="D12" s="174"/>
      <c r="E12" s="176"/>
      <c r="F12" s="21" t="s">
        <v>30</v>
      </c>
      <c r="G12" s="6">
        <v>21</v>
      </c>
      <c r="H12" s="7"/>
      <c r="I12" s="83">
        <v>3500</v>
      </c>
      <c r="J12" s="131">
        <v>1</v>
      </c>
      <c r="K12" s="169"/>
      <c r="L12" s="166"/>
      <c r="O12" s="46"/>
    </row>
    <row r="13" spans="2:15" s="2" customFormat="1" ht="21.75" customHeight="1" thickBot="1" thickTop="1">
      <c r="B13" s="111"/>
      <c r="C13" s="53"/>
      <c r="D13" s="112"/>
      <c r="E13" s="113"/>
      <c r="F13" s="157" t="s">
        <v>0</v>
      </c>
      <c r="G13" s="158"/>
      <c r="H13" s="159"/>
      <c r="I13" s="135">
        <f>SUM(I9:I12)</f>
        <v>9800</v>
      </c>
      <c r="J13" s="160">
        <f>SUM(J9:J12)</f>
        <v>10.5</v>
      </c>
      <c r="K13" s="161"/>
      <c r="L13" s="144"/>
      <c r="O13" s="47"/>
    </row>
    <row r="14" spans="3:14" s="5" customFormat="1" ht="12.75" customHeight="1">
      <c r="C14" s="15"/>
      <c r="D14" s="8"/>
      <c r="E14" s="8"/>
      <c r="F14" s="8"/>
      <c r="G14" s="8"/>
      <c r="K14" s="8"/>
      <c r="L14" s="8"/>
      <c r="N14" s="2"/>
    </row>
    <row r="15" spans="3:12" s="5" customFormat="1" ht="12.75" customHeight="1" thickBot="1">
      <c r="C15" s="15"/>
      <c r="D15" s="8"/>
      <c r="E15" s="8"/>
      <c r="F15" s="8"/>
      <c r="G15" s="8"/>
      <c r="K15" s="8"/>
      <c r="L15" s="8"/>
    </row>
    <row r="16" spans="2:17" s="5" customFormat="1" ht="21.75" customHeight="1">
      <c r="B16" s="170">
        <v>2</v>
      </c>
      <c r="C16" s="106" t="s">
        <v>80</v>
      </c>
      <c r="D16" s="173" t="s">
        <v>41</v>
      </c>
      <c r="E16" s="175">
        <v>8</v>
      </c>
      <c r="F16" s="20" t="s">
        <v>28</v>
      </c>
      <c r="G16" s="20">
        <v>6</v>
      </c>
      <c r="H16" s="80"/>
      <c r="I16" s="81">
        <v>610</v>
      </c>
      <c r="J16" s="129">
        <v>3</v>
      </c>
      <c r="K16" s="167">
        <v>11</v>
      </c>
      <c r="L16" s="164">
        <v>2</v>
      </c>
      <c r="Q16" s="2"/>
    </row>
    <row r="17" spans="2:15" s="5" customFormat="1" ht="21.75" customHeight="1">
      <c r="B17" s="171"/>
      <c r="C17" s="107" t="s">
        <v>81</v>
      </c>
      <c r="D17" s="174"/>
      <c r="E17" s="176"/>
      <c r="F17" s="24" t="s">
        <v>29</v>
      </c>
      <c r="G17" s="24">
        <v>15</v>
      </c>
      <c r="H17" s="82"/>
      <c r="I17" s="88">
        <v>3280</v>
      </c>
      <c r="J17" s="130">
        <v>1</v>
      </c>
      <c r="K17" s="168"/>
      <c r="L17" s="165"/>
      <c r="O17" s="77"/>
    </row>
    <row r="18" spans="2:16" s="5" customFormat="1" ht="21.75" customHeight="1">
      <c r="B18" s="171"/>
      <c r="C18" s="108" t="s">
        <v>82</v>
      </c>
      <c r="D18" s="174"/>
      <c r="E18" s="176"/>
      <c r="F18" s="24" t="s">
        <v>30</v>
      </c>
      <c r="G18" s="24">
        <v>24</v>
      </c>
      <c r="H18" s="82"/>
      <c r="I18" s="88">
        <v>1940</v>
      </c>
      <c r="J18" s="130">
        <v>2</v>
      </c>
      <c r="K18" s="168"/>
      <c r="L18" s="165"/>
      <c r="P18" s="85"/>
    </row>
    <row r="19" spans="2:12" s="5" customFormat="1" ht="21.75" customHeight="1" thickBot="1">
      <c r="B19" s="172"/>
      <c r="C19" s="114" t="s">
        <v>83</v>
      </c>
      <c r="D19" s="177"/>
      <c r="E19" s="176"/>
      <c r="F19" s="21" t="s">
        <v>31</v>
      </c>
      <c r="G19" s="21">
        <v>33</v>
      </c>
      <c r="H19" s="84"/>
      <c r="I19" s="83">
        <v>1200</v>
      </c>
      <c r="J19" s="131">
        <v>5</v>
      </c>
      <c r="K19" s="169"/>
      <c r="L19" s="166"/>
    </row>
    <row r="20" spans="2:12" s="5" customFormat="1" ht="21.75" customHeight="1" thickBot="1" thickTop="1">
      <c r="B20" s="111"/>
      <c r="C20" s="53"/>
      <c r="D20" s="112"/>
      <c r="E20" s="113"/>
      <c r="F20" s="157" t="s">
        <v>0</v>
      </c>
      <c r="G20" s="158"/>
      <c r="H20" s="159"/>
      <c r="I20" s="135">
        <f>SUM(I16:I19)</f>
        <v>7030</v>
      </c>
      <c r="J20" s="160">
        <f>SUM(J16:J19)</f>
        <v>11</v>
      </c>
      <c r="K20" s="161"/>
      <c r="L20" s="101"/>
    </row>
    <row r="21" spans="3:12" s="5" customFormat="1" ht="12.75" customHeight="1">
      <c r="C21" s="15"/>
      <c r="D21" s="8"/>
      <c r="E21" s="8"/>
      <c r="F21" s="8"/>
      <c r="G21" s="8"/>
      <c r="J21" s="22"/>
      <c r="K21" s="23"/>
      <c r="L21" s="8"/>
    </row>
    <row r="22" spans="3:12" s="5" customFormat="1" ht="12.75" customHeight="1" thickBot="1">
      <c r="C22" s="15"/>
      <c r="D22" s="8"/>
      <c r="E22" s="8"/>
      <c r="F22" s="8"/>
      <c r="G22" s="8"/>
      <c r="J22" s="22"/>
      <c r="K22" s="23"/>
      <c r="L22" s="8"/>
    </row>
    <row r="23" spans="2:12" s="5" customFormat="1" ht="21.75" customHeight="1">
      <c r="B23" s="170">
        <v>3</v>
      </c>
      <c r="C23" s="106" t="s">
        <v>84</v>
      </c>
      <c r="D23" s="173" t="s">
        <v>42</v>
      </c>
      <c r="E23" s="175">
        <v>9</v>
      </c>
      <c r="F23" s="20" t="s">
        <v>30</v>
      </c>
      <c r="G23" s="20">
        <v>23</v>
      </c>
      <c r="H23" s="80"/>
      <c r="I23" s="81">
        <v>880</v>
      </c>
      <c r="J23" s="129">
        <v>4</v>
      </c>
      <c r="K23" s="167">
        <v>12.5</v>
      </c>
      <c r="L23" s="164">
        <v>3</v>
      </c>
    </row>
    <row r="24" spans="2:12" s="5" customFormat="1" ht="21.75" customHeight="1">
      <c r="B24" s="171"/>
      <c r="C24" s="107" t="s">
        <v>85</v>
      </c>
      <c r="D24" s="174"/>
      <c r="E24" s="176"/>
      <c r="F24" s="24" t="s">
        <v>29</v>
      </c>
      <c r="G24" s="24">
        <v>14</v>
      </c>
      <c r="H24" s="82"/>
      <c r="I24" s="88">
        <v>280</v>
      </c>
      <c r="J24" s="130">
        <v>3.5</v>
      </c>
      <c r="K24" s="168"/>
      <c r="L24" s="165"/>
    </row>
    <row r="25" spans="2:12" s="5" customFormat="1" ht="21.75" customHeight="1">
      <c r="B25" s="171"/>
      <c r="C25" s="108" t="s">
        <v>86</v>
      </c>
      <c r="D25" s="174"/>
      <c r="E25" s="176"/>
      <c r="F25" s="24" t="s">
        <v>31</v>
      </c>
      <c r="G25" s="24">
        <v>32</v>
      </c>
      <c r="H25" s="82"/>
      <c r="I25" s="88">
        <v>1990</v>
      </c>
      <c r="J25" s="130">
        <v>3</v>
      </c>
      <c r="K25" s="168"/>
      <c r="L25" s="165"/>
    </row>
    <row r="26" spans="2:12" s="5" customFormat="1" ht="21.75" customHeight="1" thickBot="1">
      <c r="B26" s="172"/>
      <c r="C26" s="114" t="s">
        <v>87</v>
      </c>
      <c r="D26" s="177"/>
      <c r="E26" s="176"/>
      <c r="F26" s="21" t="s">
        <v>28</v>
      </c>
      <c r="G26" s="21">
        <v>5</v>
      </c>
      <c r="H26" s="84"/>
      <c r="I26" s="83">
        <v>640</v>
      </c>
      <c r="J26" s="131">
        <v>2</v>
      </c>
      <c r="K26" s="169"/>
      <c r="L26" s="166"/>
    </row>
    <row r="27" spans="2:12" s="5" customFormat="1" ht="21.75" customHeight="1" thickBot="1" thickTop="1">
      <c r="B27" s="111"/>
      <c r="C27" s="53"/>
      <c r="D27" s="112"/>
      <c r="E27" s="113"/>
      <c r="F27" s="157" t="s">
        <v>0</v>
      </c>
      <c r="G27" s="158"/>
      <c r="H27" s="159"/>
      <c r="I27" s="135">
        <f>SUM(I23:I26)</f>
        <v>3790</v>
      </c>
      <c r="J27" s="160">
        <f>SUM(J23:J26)</f>
        <v>12.5</v>
      </c>
      <c r="K27" s="161"/>
      <c r="L27" s="101"/>
    </row>
    <row r="28" spans="3:12" s="5" customFormat="1" ht="12.75" customHeight="1">
      <c r="C28" s="15"/>
      <c r="D28" s="8"/>
      <c r="E28" s="8"/>
      <c r="F28" s="8"/>
      <c r="G28" s="8"/>
      <c r="J28" s="22"/>
      <c r="K28" s="23"/>
      <c r="L28" s="8"/>
    </row>
    <row r="29" spans="3:12" s="5" customFormat="1" ht="12.75" customHeight="1" thickBot="1">
      <c r="C29" s="15"/>
      <c r="D29" s="8"/>
      <c r="E29" s="8"/>
      <c r="F29" s="8"/>
      <c r="G29" s="8"/>
      <c r="J29" s="22"/>
      <c r="K29" s="23"/>
      <c r="L29" s="8"/>
    </row>
    <row r="30" spans="2:15" s="5" customFormat="1" ht="21.75" customHeight="1">
      <c r="B30" s="170">
        <v>4</v>
      </c>
      <c r="C30" s="106" t="s">
        <v>64</v>
      </c>
      <c r="D30" s="173" t="s">
        <v>37</v>
      </c>
      <c r="E30" s="175">
        <v>4</v>
      </c>
      <c r="F30" s="34" t="s">
        <v>29</v>
      </c>
      <c r="G30" s="35">
        <v>10</v>
      </c>
      <c r="H30" s="36"/>
      <c r="I30" s="138">
        <v>280</v>
      </c>
      <c r="J30" s="139">
        <v>3.5</v>
      </c>
      <c r="K30" s="181">
        <v>15.5</v>
      </c>
      <c r="L30" s="178">
        <v>4</v>
      </c>
      <c r="O30" s="46"/>
    </row>
    <row r="31" spans="2:15" s="5" customFormat="1" ht="21.75" customHeight="1">
      <c r="B31" s="171"/>
      <c r="C31" s="107" t="s">
        <v>65</v>
      </c>
      <c r="D31" s="174"/>
      <c r="E31" s="176"/>
      <c r="F31" s="37" t="s">
        <v>30</v>
      </c>
      <c r="G31" s="38">
        <v>19</v>
      </c>
      <c r="H31" s="39"/>
      <c r="I31" s="140">
        <v>390</v>
      </c>
      <c r="J31" s="141">
        <v>5</v>
      </c>
      <c r="K31" s="182"/>
      <c r="L31" s="179"/>
      <c r="O31" s="46"/>
    </row>
    <row r="32" spans="2:15" s="5" customFormat="1" ht="21.75" customHeight="1">
      <c r="B32" s="171"/>
      <c r="C32" s="108" t="s">
        <v>66</v>
      </c>
      <c r="D32" s="174"/>
      <c r="E32" s="176"/>
      <c r="F32" s="37" t="s">
        <v>31</v>
      </c>
      <c r="G32" s="38">
        <v>28</v>
      </c>
      <c r="H32" s="39"/>
      <c r="I32" s="140">
        <v>3240</v>
      </c>
      <c r="J32" s="141">
        <v>2</v>
      </c>
      <c r="K32" s="182"/>
      <c r="L32" s="179"/>
      <c r="O32" s="46"/>
    </row>
    <row r="33" spans="2:15" s="5" customFormat="1" ht="21.75" customHeight="1" thickBot="1">
      <c r="B33" s="172"/>
      <c r="C33" s="114" t="s">
        <v>67</v>
      </c>
      <c r="D33" s="174"/>
      <c r="E33" s="176"/>
      <c r="F33" s="40" t="s">
        <v>28</v>
      </c>
      <c r="G33" s="41">
        <v>1</v>
      </c>
      <c r="H33" s="42"/>
      <c r="I33" s="142">
        <v>410</v>
      </c>
      <c r="J33" s="143">
        <v>5</v>
      </c>
      <c r="K33" s="183"/>
      <c r="L33" s="180"/>
      <c r="O33" s="47"/>
    </row>
    <row r="34" spans="2:12" s="5" customFormat="1" ht="21.75" customHeight="1" thickBot="1" thickTop="1">
      <c r="B34" s="111"/>
      <c r="C34" s="53"/>
      <c r="D34" s="112"/>
      <c r="E34" s="113"/>
      <c r="F34" s="157" t="s">
        <v>0</v>
      </c>
      <c r="G34" s="158"/>
      <c r="H34" s="159"/>
      <c r="I34" s="135">
        <f>SUM(I30:I33)</f>
        <v>4320</v>
      </c>
      <c r="J34" s="160">
        <f>SUM(J30:J33)</f>
        <v>15.5</v>
      </c>
      <c r="K34" s="161"/>
      <c r="L34" s="136"/>
    </row>
    <row r="35" spans="2:12" s="5" customFormat="1" ht="12" customHeight="1">
      <c r="B35" s="27"/>
      <c r="C35" s="33"/>
      <c r="D35" s="28"/>
      <c r="E35" s="28"/>
      <c r="F35" s="60"/>
      <c r="G35" s="61"/>
      <c r="H35" s="61"/>
      <c r="I35" s="29"/>
      <c r="J35" s="62"/>
      <c r="K35" s="63"/>
      <c r="L35" s="31"/>
    </row>
    <row r="36" spans="3:12" s="5" customFormat="1" ht="11.25" customHeight="1" thickBot="1">
      <c r="C36" s="15"/>
      <c r="D36" s="8"/>
      <c r="E36" s="8"/>
      <c r="F36" s="8"/>
      <c r="G36" s="8"/>
      <c r="J36" s="22"/>
      <c r="K36" s="23"/>
      <c r="L36" s="8"/>
    </row>
    <row r="37" spans="1:18" s="5" customFormat="1" ht="21.75" customHeight="1">
      <c r="A37" s="31"/>
      <c r="B37" s="170">
        <v>5</v>
      </c>
      <c r="C37" s="106" t="s">
        <v>68</v>
      </c>
      <c r="D37" s="184" t="s">
        <v>38</v>
      </c>
      <c r="E37" s="187">
        <v>5</v>
      </c>
      <c r="F37" s="20" t="s">
        <v>30</v>
      </c>
      <c r="G37" s="3">
        <v>25</v>
      </c>
      <c r="H37" s="4"/>
      <c r="I37" s="81">
        <v>1430</v>
      </c>
      <c r="J37" s="132">
        <v>3</v>
      </c>
      <c r="K37" s="167">
        <v>18</v>
      </c>
      <c r="L37" s="164">
        <v>5</v>
      </c>
      <c r="M37" s="31"/>
      <c r="N37" s="31"/>
      <c r="O37"/>
      <c r="R37" s="2"/>
    </row>
    <row r="38" spans="1:15" s="5" customFormat="1" ht="21.75" customHeight="1">
      <c r="A38" s="31"/>
      <c r="B38" s="171"/>
      <c r="C38" s="107" t="s">
        <v>69</v>
      </c>
      <c r="D38" s="185"/>
      <c r="E38" s="188"/>
      <c r="F38" s="24" t="s">
        <v>31</v>
      </c>
      <c r="G38" s="25">
        <v>34</v>
      </c>
      <c r="H38" s="26"/>
      <c r="I38" s="88">
        <v>1250</v>
      </c>
      <c r="J38" s="133">
        <v>4</v>
      </c>
      <c r="K38" s="168"/>
      <c r="L38" s="165"/>
      <c r="M38" s="31"/>
      <c r="N38" s="31"/>
      <c r="O38"/>
    </row>
    <row r="39" spans="1:15" s="5" customFormat="1" ht="21.75" customHeight="1">
      <c r="A39" s="31"/>
      <c r="B39" s="171"/>
      <c r="C39" s="108" t="s">
        <v>70</v>
      </c>
      <c r="D39" s="185"/>
      <c r="E39" s="188"/>
      <c r="F39" s="24" t="s">
        <v>28</v>
      </c>
      <c r="G39" s="25">
        <v>7</v>
      </c>
      <c r="H39" s="26"/>
      <c r="I39" s="88">
        <v>350</v>
      </c>
      <c r="J39" s="133">
        <v>6</v>
      </c>
      <c r="K39" s="168"/>
      <c r="L39" s="165"/>
      <c r="M39" s="31"/>
      <c r="N39" s="31"/>
      <c r="O39"/>
    </row>
    <row r="40" spans="1:15" s="5" customFormat="1" ht="21.75" customHeight="1" thickBot="1">
      <c r="A40" s="31"/>
      <c r="B40" s="172"/>
      <c r="C40" s="114" t="s">
        <v>71</v>
      </c>
      <c r="D40" s="186"/>
      <c r="E40" s="189"/>
      <c r="F40" s="21" t="s">
        <v>29</v>
      </c>
      <c r="G40" s="6">
        <v>16</v>
      </c>
      <c r="H40" s="7"/>
      <c r="I40" s="83">
        <v>130</v>
      </c>
      <c r="J40" s="134">
        <v>5</v>
      </c>
      <c r="K40" s="169"/>
      <c r="L40" s="166"/>
      <c r="M40" s="31"/>
      <c r="N40" s="31"/>
      <c r="O40"/>
    </row>
    <row r="41" spans="1:15" s="5" customFormat="1" ht="21.75" customHeight="1" thickBot="1" thickTop="1">
      <c r="A41" s="31"/>
      <c r="B41" s="111"/>
      <c r="C41" s="53"/>
      <c r="D41" s="112"/>
      <c r="E41" s="115"/>
      <c r="F41" s="157" t="s">
        <v>0</v>
      </c>
      <c r="G41" s="158"/>
      <c r="H41" s="159"/>
      <c r="I41" s="135">
        <f>SUM(I37:I40)</f>
        <v>3160</v>
      </c>
      <c r="J41" s="160">
        <f>SUM(J37:J40)</f>
        <v>18</v>
      </c>
      <c r="K41" s="161"/>
      <c r="L41" s="136"/>
      <c r="M41" s="31"/>
      <c r="N41" s="31"/>
      <c r="O41"/>
    </row>
    <row r="42" spans="1:14" s="5" customFormat="1" ht="15" customHeight="1">
      <c r="A42" s="31"/>
      <c r="C42" s="15"/>
      <c r="D42" s="8"/>
      <c r="E42" s="8"/>
      <c r="F42" s="8"/>
      <c r="G42" s="8"/>
      <c r="K42" s="8"/>
      <c r="L42" s="8"/>
      <c r="M42" s="31"/>
      <c r="N42" s="31"/>
    </row>
    <row r="43" spans="1:14" s="5" customFormat="1" ht="15" customHeight="1" thickBot="1">
      <c r="A43" s="31"/>
      <c r="C43" s="15"/>
      <c r="D43" s="8"/>
      <c r="E43" s="8"/>
      <c r="F43" s="8"/>
      <c r="G43" s="8"/>
      <c r="K43" s="8"/>
      <c r="L43" s="8"/>
      <c r="M43" s="31"/>
      <c r="N43" s="31"/>
    </row>
    <row r="44" spans="1:15" s="5" customFormat="1" ht="21.75" customHeight="1">
      <c r="A44" s="31"/>
      <c r="B44" s="170">
        <v>6</v>
      </c>
      <c r="C44" s="106" t="s">
        <v>60</v>
      </c>
      <c r="D44" s="173" t="s">
        <v>36</v>
      </c>
      <c r="E44" s="175">
        <v>3</v>
      </c>
      <c r="F44" s="34" t="s">
        <v>29</v>
      </c>
      <c r="G44" s="35">
        <v>17</v>
      </c>
      <c r="H44" s="36"/>
      <c r="I44" s="138">
        <v>650</v>
      </c>
      <c r="J44" s="139">
        <v>2</v>
      </c>
      <c r="K44" s="181">
        <v>20</v>
      </c>
      <c r="L44" s="178">
        <v>6</v>
      </c>
      <c r="M44" s="31"/>
      <c r="N44" s="31"/>
      <c r="O44" s="46"/>
    </row>
    <row r="45" spans="1:15" s="5" customFormat="1" ht="21.75" customHeight="1">
      <c r="A45" s="31"/>
      <c r="B45" s="171"/>
      <c r="C45" s="107" t="s">
        <v>61</v>
      </c>
      <c r="D45" s="174"/>
      <c r="E45" s="176"/>
      <c r="F45" s="37" t="s">
        <v>31</v>
      </c>
      <c r="G45" s="38">
        <v>35</v>
      </c>
      <c r="H45" s="39"/>
      <c r="I45" s="140">
        <v>970</v>
      </c>
      <c r="J45" s="141">
        <v>7</v>
      </c>
      <c r="K45" s="182"/>
      <c r="L45" s="179"/>
      <c r="M45" s="31"/>
      <c r="N45" s="31"/>
      <c r="O45" s="46"/>
    </row>
    <row r="46" spans="1:15" s="5" customFormat="1" ht="21.75" customHeight="1">
      <c r="A46" s="31"/>
      <c r="B46" s="171"/>
      <c r="C46" s="108" t="s">
        <v>62</v>
      </c>
      <c r="D46" s="174"/>
      <c r="E46" s="176"/>
      <c r="F46" s="37" t="s">
        <v>28</v>
      </c>
      <c r="G46" s="38">
        <v>8</v>
      </c>
      <c r="H46" s="39"/>
      <c r="I46" s="140">
        <v>520</v>
      </c>
      <c r="J46" s="141">
        <v>4</v>
      </c>
      <c r="K46" s="182"/>
      <c r="L46" s="179"/>
      <c r="M46" s="31"/>
      <c r="N46" s="31"/>
      <c r="O46" s="46"/>
    </row>
    <row r="47" spans="1:15" s="5" customFormat="1" ht="21.75" customHeight="1" thickBot="1">
      <c r="A47" s="31"/>
      <c r="B47" s="172"/>
      <c r="C47" s="114" t="s">
        <v>63</v>
      </c>
      <c r="D47" s="177"/>
      <c r="E47" s="176"/>
      <c r="F47" s="40" t="s">
        <v>30</v>
      </c>
      <c r="G47" s="41">
        <v>26</v>
      </c>
      <c r="H47" s="42"/>
      <c r="I47" s="142">
        <v>100</v>
      </c>
      <c r="J47" s="143">
        <v>7</v>
      </c>
      <c r="K47" s="183"/>
      <c r="L47" s="180"/>
      <c r="M47" s="31"/>
      <c r="N47" s="31"/>
      <c r="O47" s="46"/>
    </row>
    <row r="48" spans="1:15" s="5" customFormat="1" ht="21.75" customHeight="1" thickBot="1" thickTop="1">
      <c r="A48" s="31"/>
      <c r="B48" s="111"/>
      <c r="C48" s="53"/>
      <c r="D48" s="112"/>
      <c r="E48" s="113"/>
      <c r="F48" s="157" t="s">
        <v>0</v>
      </c>
      <c r="G48" s="158"/>
      <c r="H48" s="159"/>
      <c r="I48" s="135">
        <f>SUM(I44:I47)</f>
        <v>2240</v>
      </c>
      <c r="J48" s="160">
        <f>SUM(J44:J47)</f>
        <v>20</v>
      </c>
      <c r="K48" s="161"/>
      <c r="L48" s="136"/>
      <c r="M48" s="31"/>
      <c r="N48" s="31"/>
      <c r="O48" s="48"/>
    </row>
    <row r="49" spans="1:14" s="5" customFormat="1" ht="15" customHeight="1" thickBot="1">
      <c r="A49" s="31"/>
      <c r="C49" s="15"/>
      <c r="D49" s="8"/>
      <c r="E49" s="8"/>
      <c r="F49" s="8"/>
      <c r="G49" s="8"/>
      <c r="J49" s="22"/>
      <c r="K49" s="23"/>
      <c r="L49" s="8"/>
      <c r="M49" s="31"/>
      <c r="N49" s="31"/>
    </row>
    <row r="50" spans="1:14" s="5" customFormat="1" ht="21.75" customHeight="1">
      <c r="A50" s="31"/>
      <c r="B50" s="170">
        <v>7</v>
      </c>
      <c r="C50" s="106" t="s">
        <v>72</v>
      </c>
      <c r="D50" s="173" t="s">
        <v>39</v>
      </c>
      <c r="E50" s="175">
        <v>6</v>
      </c>
      <c r="F50" s="20" t="s">
        <v>31</v>
      </c>
      <c r="G50" s="3">
        <v>29</v>
      </c>
      <c r="H50" s="4"/>
      <c r="I50" s="81">
        <v>610</v>
      </c>
      <c r="J50" s="132">
        <v>8</v>
      </c>
      <c r="K50" s="167">
        <v>28.5</v>
      </c>
      <c r="L50" s="164">
        <v>7</v>
      </c>
      <c r="M50" s="31"/>
      <c r="N50" s="31"/>
    </row>
    <row r="51" spans="1:14" s="5" customFormat="1" ht="21.75" customHeight="1">
      <c r="A51" s="31"/>
      <c r="B51" s="171"/>
      <c r="C51" s="107" t="s">
        <v>73</v>
      </c>
      <c r="D51" s="174"/>
      <c r="E51" s="176"/>
      <c r="F51" s="24" t="s">
        <v>30</v>
      </c>
      <c r="G51" s="25">
        <v>20</v>
      </c>
      <c r="H51" s="26"/>
      <c r="I51" s="88">
        <v>330</v>
      </c>
      <c r="J51" s="133">
        <v>6</v>
      </c>
      <c r="K51" s="168"/>
      <c r="L51" s="165"/>
      <c r="M51" s="31"/>
      <c r="N51" s="31"/>
    </row>
    <row r="52" spans="1:14" s="5" customFormat="1" ht="21.75" customHeight="1">
      <c r="A52" s="31"/>
      <c r="B52" s="171"/>
      <c r="C52" s="108" t="s">
        <v>74</v>
      </c>
      <c r="D52" s="174"/>
      <c r="E52" s="176"/>
      <c r="F52" s="24" t="s">
        <v>29</v>
      </c>
      <c r="G52" s="25">
        <v>11</v>
      </c>
      <c r="H52" s="26"/>
      <c r="I52" s="88">
        <v>0</v>
      </c>
      <c r="J52" s="133">
        <v>7.5</v>
      </c>
      <c r="K52" s="168"/>
      <c r="L52" s="165"/>
      <c r="M52" s="31"/>
      <c r="N52" s="31"/>
    </row>
    <row r="53" spans="1:14" ht="21.75" customHeight="1" thickBot="1">
      <c r="A53" s="30"/>
      <c r="B53" s="172"/>
      <c r="C53" s="114" t="s">
        <v>75</v>
      </c>
      <c r="D53" s="177"/>
      <c r="E53" s="176"/>
      <c r="F53" s="21" t="s">
        <v>28</v>
      </c>
      <c r="G53" s="6">
        <v>2</v>
      </c>
      <c r="H53" s="7"/>
      <c r="I53" s="83">
        <v>110</v>
      </c>
      <c r="J53" s="134">
        <v>7</v>
      </c>
      <c r="K53" s="169"/>
      <c r="L53" s="166"/>
      <c r="M53" s="30"/>
      <c r="N53" s="30"/>
    </row>
    <row r="54" spans="1:14" ht="21.75" customHeight="1" thickBot="1" thickTop="1">
      <c r="A54" s="30"/>
      <c r="B54" s="111"/>
      <c r="C54" s="53"/>
      <c r="D54" s="112"/>
      <c r="E54" s="113"/>
      <c r="F54" s="157" t="s">
        <v>0</v>
      </c>
      <c r="G54" s="158"/>
      <c r="H54" s="159"/>
      <c r="I54" s="137">
        <f>SUM(I50:I53)</f>
        <v>1050</v>
      </c>
      <c r="J54" s="160">
        <f>SUM(J50:J53)</f>
        <v>28.5</v>
      </c>
      <c r="K54" s="161"/>
      <c r="L54" s="136"/>
      <c r="M54" s="30"/>
      <c r="N54" s="30"/>
    </row>
    <row r="55" spans="1:14" ht="12.75">
      <c r="A55" s="30"/>
      <c r="B55" s="5"/>
      <c r="C55" s="15"/>
      <c r="D55" s="8"/>
      <c r="E55" s="8"/>
      <c r="F55" s="8"/>
      <c r="G55" s="8"/>
      <c r="H55" s="5"/>
      <c r="I55" s="5"/>
      <c r="J55" s="22"/>
      <c r="K55" s="23"/>
      <c r="L55" s="8"/>
      <c r="M55" s="30"/>
      <c r="N55" s="30"/>
    </row>
    <row r="56" spans="2:12" ht="13.5" thickBot="1">
      <c r="B56" s="5"/>
      <c r="C56" s="15"/>
      <c r="D56" s="8"/>
      <c r="E56" s="8"/>
      <c r="F56" s="8"/>
      <c r="G56" s="8"/>
      <c r="H56" s="5"/>
      <c r="I56" s="5"/>
      <c r="J56" s="22"/>
      <c r="K56" s="23"/>
      <c r="L56" s="8"/>
    </row>
    <row r="57" spans="2:15" ht="21.75" customHeight="1">
      <c r="B57" s="170">
        <v>8</v>
      </c>
      <c r="C57" s="106" t="s">
        <v>76</v>
      </c>
      <c r="D57" s="173" t="s">
        <v>40</v>
      </c>
      <c r="E57" s="175">
        <v>7</v>
      </c>
      <c r="F57" s="20" t="s">
        <v>29</v>
      </c>
      <c r="G57" s="3">
        <v>13</v>
      </c>
      <c r="H57" s="4"/>
      <c r="I57" s="81">
        <v>0</v>
      </c>
      <c r="J57" s="132">
        <v>7.5</v>
      </c>
      <c r="K57" s="167">
        <v>30.5</v>
      </c>
      <c r="L57" s="164">
        <v>8</v>
      </c>
      <c r="O57" s="46"/>
    </row>
    <row r="58" spans="2:15" ht="21.75" customHeight="1">
      <c r="B58" s="171"/>
      <c r="C58" s="107" t="s">
        <v>77</v>
      </c>
      <c r="D58" s="174"/>
      <c r="E58" s="176"/>
      <c r="F58" s="24" t="s">
        <v>30</v>
      </c>
      <c r="G58" s="25">
        <v>22</v>
      </c>
      <c r="H58" s="26"/>
      <c r="I58" s="88">
        <v>0</v>
      </c>
      <c r="J58" s="133">
        <v>8.5</v>
      </c>
      <c r="K58" s="168"/>
      <c r="L58" s="165"/>
      <c r="O58" s="46"/>
    </row>
    <row r="59" spans="2:15" ht="21.75" customHeight="1">
      <c r="B59" s="171"/>
      <c r="C59" s="108" t="s">
        <v>78</v>
      </c>
      <c r="D59" s="174"/>
      <c r="E59" s="176"/>
      <c r="F59" s="24" t="s">
        <v>28</v>
      </c>
      <c r="G59" s="25">
        <v>4</v>
      </c>
      <c r="H59" s="26"/>
      <c r="I59" s="88">
        <v>0</v>
      </c>
      <c r="J59" s="133">
        <v>8.5</v>
      </c>
      <c r="K59" s="168"/>
      <c r="L59" s="165"/>
      <c r="O59" s="46"/>
    </row>
    <row r="60" spans="2:15" ht="21.75" customHeight="1" thickBot="1">
      <c r="B60" s="172"/>
      <c r="C60" s="114" t="s">
        <v>79</v>
      </c>
      <c r="D60" s="177"/>
      <c r="E60" s="176"/>
      <c r="F60" s="21" t="s">
        <v>31</v>
      </c>
      <c r="G60" s="6">
        <v>31</v>
      </c>
      <c r="H60" s="7"/>
      <c r="I60" s="83">
        <v>1040</v>
      </c>
      <c r="J60" s="134">
        <v>6</v>
      </c>
      <c r="K60" s="169"/>
      <c r="L60" s="166"/>
      <c r="O60" s="47"/>
    </row>
    <row r="61" spans="2:12" ht="21.75" customHeight="1" thickBot="1" thickTop="1">
      <c r="B61" s="111"/>
      <c r="C61" s="53"/>
      <c r="D61" s="112"/>
      <c r="E61" s="113"/>
      <c r="F61" s="157" t="s">
        <v>0</v>
      </c>
      <c r="G61" s="158"/>
      <c r="H61" s="159"/>
      <c r="I61" s="135">
        <f>SUM(I57:I60)</f>
        <v>1040</v>
      </c>
      <c r="J61" s="160">
        <f>SUM(J57:J60)</f>
        <v>30.5</v>
      </c>
      <c r="K61" s="161"/>
      <c r="L61" s="102"/>
    </row>
    <row r="62" ht="13.5" thickBot="1"/>
    <row r="63" spans="2:15" ht="21.75" customHeight="1">
      <c r="B63" s="170">
        <v>9</v>
      </c>
      <c r="C63" s="106" t="s">
        <v>56</v>
      </c>
      <c r="D63" s="173" t="s">
        <v>35</v>
      </c>
      <c r="E63" s="175">
        <v>2</v>
      </c>
      <c r="F63" s="20" t="s">
        <v>29</v>
      </c>
      <c r="G63" s="3">
        <v>18</v>
      </c>
      <c r="H63" s="4"/>
      <c r="I63" s="81">
        <v>0</v>
      </c>
      <c r="J63" s="132">
        <v>7.5</v>
      </c>
      <c r="K63" s="167">
        <v>33.5</v>
      </c>
      <c r="L63" s="164">
        <v>9</v>
      </c>
      <c r="O63" s="46"/>
    </row>
    <row r="64" spans="2:15" ht="21.75" customHeight="1">
      <c r="B64" s="171"/>
      <c r="C64" s="107" t="s">
        <v>59</v>
      </c>
      <c r="D64" s="174"/>
      <c r="E64" s="176"/>
      <c r="F64" s="24" t="s">
        <v>28</v>
      </c>
      <c r="G64" s="25">
        <v>9</v>
      </c>
      <c r="H64" s="26"/>
      <c r="I64" s="88">
        <v>0</v>
      </c>
      <c r="J64" s="133">
        <v>8.5</v>
      </c>
      <c r="K64" s="168"/>
      <c r="L64" s="165"/>
      <c r="O64" s="46"/>
    </row>
    <row r="65" spans="2:15" ht="21.75" customHeight="1">
      <c r="B65" s="171"/>
      <c r="C65" s="108" t="s">
        <v>57</v>
      </c>
      <c r="D65" s="174"/>
      <c r="E65" s="176"/>
      <c r="F65" s="24" t="s">
        <v>30</v>
      </c>
      <c r="G65" s="25">
        <v>27</v>
      </c>
      <c r="H65" s="26"/>
      <c r="I65" s="88">
        <v>0</v>
      </c>
      <c r="J65" s="133">
        <v>8.5</v>
      </c>
      <c r="K65" s="168"/>
      <c r="L65" s="165"/>
      <c r="O65" s="46"/>
    </row>
    <row r="66" spans="2:15" ht="21.75" customHeight="1" thickBot="1">
      <c r="B66" s="172"/>
      <c r="C66" s="114" t="s">
        <v>58</v>
      </c>
      <c r="D66" s="174"/>
      <c r="E66" s="176"/>
      <c r="F66" s="21" t="s">
        <v>31</v>
      </c>
      <c r="G66" s="6">
        <v>36</v>
      </c>
      <c r="H66" s="7"/>
      <c r="I66" s="83">
        <v>0</v>
      </c>
      <c r="J66" s="134">
        <v>9</v>
      </c>
      <c r="K66" s="169"/>
      <c r="L66" s="166"/>
      <c r="O66" s="47"/>
    </row>
    <row r="67" spans="2:12" ht="21.75" customHeight="1" thickBot="1" thickTop="1">
      <c r="B67" s="111"/>
      <c r="C67" s="53"/>
      <c r="D67" s="112"/>
      <c r="E67" s="113"/>
      <c r="F67" s="157" t="s">
        <v>0</v>
      </c>
      <c r="G67" s="158"/>
      <c r="H67" s="159"/>
      <c r="I67" s="135">
        <f>SUM(I63:I66)</f>
        <v>0</v>
      </c>
      <c r="J67" s="160">
        <f>SUM(J63:J66)</f>
        <v>33.5</v>
      </c>
      <c r="K67" s="161"/>
      <c r="L67" s="136"/>
    </row>
    <row r="68" spans="6:9" ht="18.75" customHeight="1" thickBot="1">
      <c r="F68" s="162" t="s">
        <v>21</v>
      </c>
      <c r="G68" s="163"/>
      <c r="H68" s="74"/>
      <c r="I68" s="75">
        <f>SUM(I13+I20+I27+I34+I41+I48+I54+I61+I67)</f>
        <v>32430</v>
      </c>
    </row>
  </sheetData>
  <sheetProtection/>
  <mergeCells count="74">
    <mergeCell ref="D5:D7"/>
    <mergeCell ref="F5:F7"/>
    <mergeCell ref="G5:G7"/>
    <mergeCell ref="H5:H7"/>
    <mergeCell ref="I5:I7"/>
    <mergeCell ref="J5:J7"/>
    <mergeCell ref="K5:K7"/>
    <mergeCell ref="L5:L7"/>
    <mergeCell ref="B9:B12"/>
    <mergeCell ref="D9:D12"/>
    <mergeCell ref="E9:E12"/>
    <mergeCell ref="K9:K12"/>
    <mergeCell ref="L9:L12"/>
    <mergeCell ref="B5:B7"/>
    <mergeCell ref="C5:C7"/>
    <mergeCell ref="F13:H13"/>
    <mergeCell ref="J13:K13"/>
    <mergeCell ref="B16:B19"/>
    <mergeCell ref="D16:D19"/>
    <mergeCell ref="E16:E19"/>
    <mergeCell ref="K16:K19"/>
    <mergeCell ref="L16:L19"/>
    <mergeCell ref="F20:H20"/>
    <mergeCell ref="J20:K20"/>
    <mergeCell ref="B23:B26"/>
    <mergeCell ref="D23:D26"/>
    <mergeCell ref="E23:E26"/>
    <mergeCell ref="K23:K26"/>
    <mergeCell ref="L23:L26"/>
    <mergeCell ref="F27:H27"/>
    <mergeCell ref="J27:K27"/>
    <mergeCell ref="B30:B33"/>
    <mergeCell ref="D30:D33"/>
    <mergeCell ref="E30:E33"/>
    <mergeCell ref="K30:K33"/>
    <mergeCell ref="L30:L33"/>
    <mergeCell ref="F34:H34"/>
    <mergeCell ref="J34:K34"/>
    <mergeCell ref="B37:B40"/>
    <mergeCell ref="D37:D40"/>
    <mergeCell ref="E37:E40"/>
    <mergeCell ref="K37:K40"/>
    <mergeCell ref="L37:L40"/>
    <mergeCell ref="F41:H41"/>
    <mergeCell ref="J41:K41"/>
    <mergeCell ref="B44:B47"/>
    <mergeCell ref="D44:D47"/>
    <mergeCell ref="E44:E47"/>
    <mergeCell ref="K44:K47"/>
    <mergeCell ref="L44:L47"/>
    <mergeCell ref="F48:H48"/>
    <mergeCell ref="J48:K48"/>
    <mergeCell ref="B50:B53"/>
    <mergeCell ref="D50:D53"/>
    <mergeCell ref="E50:E53"/>
    <mergeCell ref="K50:K53"/>
    <mergeCell ref="L50:L53"/>
    <mergeCell ref="B63:B66"/>
    <mergeCell ref="D63:D66"/>
    <mergeCell ref="E63:E66"/>
    <mergeCell ref="K63:K66"/>
    <mergeCell ref="L63:L66"/>
    <mergeCell ref="F54:H54"/>
    <mergeCell ref="J54:K54"/>
    <mergeCell ref="B57:B60"/>
    <mergeCell ref="D57:D60"/>
    <mergeCell ref="E57:E60"/>
    <mergeCell ref="F67:H67"/>
    <mergeCell ref="J67:K67"/>
    <mergeCell ref="F68:G68"/>
    <mergeCell ref="L57:L60"/>
    <mergeCell ref="F61:H61"/>
    <mergeCell ref="J61:K61"/>
    <mergeCell ref="K57:K60"/>
  </mergeCells>
  <printOptions/>
  <pageMargins left="0" right="0" top="0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zoomScale="90" zoomScaleNormal="90" zoomScalePageLayoutView="0" workbookViewId="0" topLeftCell="A1">
      <selection activeCell="M43" sqref="M43"/>
    </sheetView>
  </sheetViews>
  <sheetFormatPr defaultColWidth="9.00390625" defaultRowHeight="12.75"/>
  <cols>
    <col min="1" max="1" width="0.875" style="0" customWidth="1"/>
    <col min="2" max="2" width="4.75390625" style="64" customWidth="1"/>
    <col min="3" max="3" width="23.625" style="0" customWidth="1"/>
    <col min="4" max="4" width="28.75390625" style="1" customWidth="1"/>
    <col min="5" max="5" width="8.75390625" style="1" customWidth="1"/>
    <col min="6" max="6" width="6.125" style="1" customWidth="1"/>
    <col min="7" max="7" width="13.00390625" style="0" hidden="1" customWidth="1"/>
    <col min="8" max="8" width="9.875" style="0" customWidth="1"/>
    <col min="9" max="9" width="10.875" style="18" customWidth="1"/>
  </cols>
  <sheetData>
    <row r="1" spans="2:6" s="15" customFormat="1" ht="15.75">
      <c r="B1" s="210" t="s">
        <v>12</v>
      </c>
      <c r="C1" s="210"/>
      <c r="D1" s="210"/>
      <c r="F1" s="15" t="s">
        <v>32</v>
      </c>
    </row>
    <row r="3" spans="2:9" ht="18" customHeight="1">
      <c r="B3" s="210" t="s">
        <v>22</v>
      </c>
      <c r="C3" s="210"/>
      <c r="D3" s="210"/>
      <c r="E3" s="210"/>
      <c r="F3" s="210"/>
      <c r="G3" s="210"/>
      <c r="H3" s="210"/>
      <c r="I3" s="210"/>
    </row>
    <row r="4" ht="22.5" customHeight="1" thickBot="1">
      <c r="D4" s="51" t="s">
        <v>18</v>
      </c>
    </row>
    <row r="5" spans="2:9" s="2" customFormat="1" ht="9.75" customHeight="1">
      <c r="B5" s="211" t="s">
        <v>3</v>
      </c>
      <c r="C5" s="199" t="s">
        <v>9</v>
      </c>
      <c r="D5" s="196" t="s">
        <v>13</v>
      </c>
      <c r="E5" s="43"/>
      <c r="F5" s="196" t="s">
        <v>4</v>
      </c>
      <c r="G5" s="202" t="s">
        <v>1</v>
      </c>
      <c r="H5" s="190" t="s">
        <v>17</v>
      </c>
      <c r="I5" s="205" t="s">
        <v>14</v>
      </c>
    </row>
    <row r="6" spans="2:9" s="2" customFormat="1" ht="9.75" customHeight="1">
      <c r="B6" s="212"/>
      <c r="C6" s="200"/>
      <c r="D6" s="197"/>
      <c r="E6" s="44" t="s">
        <v>2</v>
      </c>
      <c r="F6" s="197"/>
      <c r="G6" s="203"/>
      <c r="H6" s="191"/>
      <c r="I6" s="206"/>
    </row>
    <row r="7" spans="2:9" s="2" customFormat="1" ht="9.75" customHeight="1" thickBot="1">
      <c r="B7" s="213"/>
      <c r="C7" s="201"/>
      <c r="D7" s="198"/>
      <c r="E7" s="45"/>
      <c r="F7" s="198"/>
      <c r="G7" s="204"/>
      <c r="H7" s="192"/>
      <c r="I7" s="207"/>
    </row>
    <row r="8" spans="2:9" s="14" customFormat="1" ht="12.75" customHeight="1">
      <c r="B8" s="65"/>
      <c r="C8" s="10"/>
      <c r="D8" s="11"/>
      <c r="E8" s="11"/>
      <c r="F8" s="11"/>
      <c r="G8" s="12"/>
      <c r="H8" s="13"/>
      <c r="I8" s="19"/>
    </row>
    <row r="9" spans="2:14" s="68" customFormat="1" ht="18.75" customHeight="1">
      <c r="B9" s="66">
        <v>1</v>
      </c>
      <c r="C9" s="103" t="s">
        <v>53</v>
      </c>
      <c r="D9" s="50" t="s">
        <v>43</v>
      </c>
      <c r="E9" s="50" t="s">
        <v>31</v>
      </c>
      <c r="F9" s="146">
        <v>30</v>
      </c>
      <c r="G9" s="84"/>
      <c r="H9" s="83">
        <v>4500</v>
      </c>
      <c r="I9" s="49">
        <v>1</v>
      </c>
      <c r="N9" s="70"/>
    </row>
    <row r="10" spans="2:9" s="68" customFormat="1" ht="18.75" customHeight="1">
      <c r="B10" s="66">
        <v>2</v>
      </c>
      <c r="C10" s="103" t="s">
        <v>55</v>
      </c>
      <c r="D10" s="50" t="s">
        <v>43</v>
      </c>
      <c r="E10" s="50" t="s">
        <v>30</v>
      </c>
      <c r="F10" s="146">
        <v>21</v>
      </c>
      <c r="G10" s="84"/>
      <c r="H10" s="83">
        <v>3500</v>
      </c>
      <c r="I10" s="49">
        <v>2</v>
      </c>
    </row>
    <row r="11" spans="2:9" s="68" customFormat="1" ht="18.75" customHeight="1">
      <c r="B11" s="66">
        <v>3</v>
      </c>
      <c r="C11" s="107" t="s">
        <v>81</v>
      </c>
      <c r="D11" s="50" t="s">
        <v>50</v>
      </c>
      <c r="E11" s="50" t="s">
        <v>29</v>
      </c>
      <c r="F11" s="146">
        <v>15</v>
      </c>
      <c r="G11" s="84"/>
      <c r="H11" s="83">
        <v>3280</v>
      </c>
      <c r="I11" s="49">
        <v>3</v>
      </c>
    </row>
    <row r="12" spans="2:9" s="68" customFormat="1" ht="18.75" customHeight="1">
      <c r="B12" s="66">
        <v>4</v>
      </c>
      <c r="C12" s="108" t="s">
        <v>66</v>
      </c>
      <c r="D12" s="50" t="s">
        <v>46</v>
      </c>
      <c r="E12" s="50" t="s">
        <v>31</v>
      </c>
      <c r="F12" s="146">
        <v>28</v>
      </c>
      <c r="G12" s="84"/>
      <c r="H12" s="83">
        <v>3240</v>
      </c>
      <c r="I12" s="49">
        <v>4</v>
      </c>
    </row>
    <row r="13" spans="1:15" s="68" customFormat="1" ht="18.75" customHeight="1">
      <c r="A13" s="71"/>
      <c r="B13" s="66">
        <v>5</v>
      </c>
      <c r="C13" s="108" t="s">
        <v>86</v>
      </c>
      <c r="D13" s="69" t="s">
        <v>51</v>
      </c>
      <c r="E13" s="50" t="s">
        <v>31</v>
      </c>
      <c r="F13" s="146">
        <v>32</v>
      </c>
      <c r="G13" s="84"/>
      <c r="H13" s="83">
        <v>1990</v>
      </c>
      <c r="I13" s="49">
        <v>5</v>
      </c>
      <c r="J13" s="71"/>
      <c r="K13" s="71"/>
      <c r="O13" s="70"/>
    </row>
    <row r="14" spans="1:11" s="68" customFormat="1" ht="18.75" customHeight="1">
      <c r="A14" s="71"/>
      <c r="B14" s="66">
        <v>6</v>
      </c>
      <c r="C14" s="108" t="s">
        <v>82</v>
      </c>
      <c r="D14" s="50" t="s">
        <v>50</v>
      </c>
      <c r="E14" s="69" t="s">
        <v>30</v>
      </c>
      <c r="F14" s="147">
        <v>24</v>
      </c>
      <c r="G14" s="145"/>
      <c r="H14" s="142">
        <v>1940</v>
      </c>
      <c r="I14" s="49">
        <v>6</v>
      </c>
      <c r="J14" s="71"/>
      <c r="K14" s="71"/>
    </row>
    <row r="15" spans="1:11" s="5" customFormat="1" ht="18.75" customHeight="1">
      <c r="A15" s="31"/>
      <c r="B15" s="66">
        <v>7</v>
      </c>
      <c r="C15" s="104" t="s">
        <v>54</v>
      </c>
      <c r="D15" s="50" t="s">
        <v>43</v>
      </c>
      <c r="E15" s="50" t="s">
        <v>28</v>
      </c>
      <c r="F15" s="146">
        <v>3</v>
      </c>
      <c r="G15" s="84"/>
      <c r="H15" s="83">
        <v>1800</v>
      </c>
      <c r="I15" s="49">
        <v>7</v>
      </c>
      <c r="J15" s="31"/>
      <c r="K15" s="31"/>
    </row>
    <row r="16" spans="2:9" ht="18.75" customHeight="1">
      <c r="B16" s="66">
        <v>8</v>
      </c>
      <c r="C16" s="107" t="s">
        <v>68</v>
      </c>
      <c r="D16" s="50" t="s">
        <v>47</v>
      </c>
      <c r="E16" s="50" t="s">
        <v>30</v>
      </c>
      <c r="F16" s="146">
        <v>25</v>
      </c>
      <c r="G16" s="84"/>
      <c r="H16" s="83">
        <v>1430</v>
      </c>
      <c r="I16" s="49">
        <v>8</v>
      </c>
    </row>
    <row r="17" spans="2:9" ht="18.75" customHeight="1">
      <c r="B17" s="66">
        <v>9</v>
      </c>
      <c r="C17" s="107" t="s">
        <v>69</v>
      </c>
      <c r="D17" s="50" t="s">
        <v>47</v>
      </c>
      <c r="E17" s="50" t="s">
        <v>31</v>
      </c>
      <c r="F17" s="146">
        <v>34</v>
      </c>
      <c r="G17" s="84"/>
      <c r="H17" s="83">
        <v>1250</v>
      </c>
      <c r="I17" s="49">
        <v>9</v>
      </c>
    </row>
    <row r="18" spans="2:9" ht="18.75" customHeight="1">
      <c r="B18" s="66">
        <v>10</v>
      </c>
      <c r="C18" s="107" t="s">
        <v>83</v>
      </c>
      <c r="D18" s="50" t="s">
        <v>50</v>
      </c>
      <c r="E18" s="50" t="s">
        <v>31</v>
      </c>
      <c r="F18" s="146">
        <v>33</v>
      </c>
      <c r="G18" s="84"/>
      <c r="H18" s="83">
        <v>1200</v>
      </c>
      <c r="I18" s="49">
        <v>10</v>
      </c>
    </row>
    <row r="19" spans="2:9" s="5" customFormat="1" ht="18.75" customHeight="1">
      <c r="B19" s="66">
        <v>11</v>
      </c>
      <c r="C19" s="107" t="s">
        <v>79</v>
      </c>
      <c r="D19" s="69" t="s">
        <v>49</v>
      </c>
      <c r="E19" s="50" t="s">
        <v>31</v>
      </c>
      <c r="F19" s="146">
        <v>31</v>
      </c>
      <c r="G19" s="84"/>
      <c r="H19" s="83">
        <v>1040</v>
      </c>
      <c r="I19" s="49">
        <v>11</v>
      </c>
    </row>
    <row r="20" spans="2:9" ht="18.75" customHeight="1">
      <c r="B20" s="66">
        <v>12</v>
      </c>
      <c r="C20" s="107" t="s">
        <v>61</v>
      </c>
      <c r="D20" s="50" t="s">
        <v>45</v>
      </c>
      <c r="E20" s="50" t="s">
        <v>31</v>
      </c>
      <c r="F20" s="146">
        <v>35</v>
      </c>
      <c r="G20" s="84"/>
      <c r="H20" s="83">
        <v>970</v>
      </c>
      <c r="I20" s="49">
        <v>12</v>
      </c>
    </row>
    <row r="21" spans="2:9" ht="18.75" customHeight="1">
      <c r="B21" s="66">
        <v>13</v>
      </c>
      <c r="C21" s="107" t="s">
        <v>84</v>
      </c>
      <c r="D21" s="69" t="s">
        <v>51</v>
      </c>
      <c r="E21" s="69" t="s">
        <v>30</v>
      </c>
      <c r="F21" s="147">
        <v>23</v>
      </c>
      <c r="G21" s="145"/>
      <c r="H21" s="142">
        <v>880</v>
      </c>
      <c r="I21" s="49">
        <v>13</v>
      </c>
    </row>
    <row r="22" spans="2:9" ht="18.75" customHeight="1">
      <c r="B22" s="66">
        <v>14</v>
      </c>
      <c r="C22" s="107" t="s">
        <v>60</v>
      </c>
      <c r="D22" s="50" t="s">
        <v>45</v>
      </c>
      <c r="E22" s="50" t="s">
        <v>29</v>
      </c>
      <c r="F22" s="146">
        <v>17</v>
      </c>
      <c r="G22" s="84"/>
      <c r="H22" s="83">
        <v>650</v>
      </c>
      <c r="I22" s="49">
        <v>14</v>
      </c>
    </row>
    <row r="23" spans="2:9" ht="18.75" customHeight="1">
      <c r="B23" s="66">
        <v>15</v>
      </c>
      <c r="C23" s="107" t="s">
        <v>87</v>
      </c>
      <c r="D23" s="69" t="s">
        <v>51</v>
      </c>
      <c r="E23" s="50" t="s">
        <v>28</v>
      </c>
      <c r="F23" s="146">
        <v>5</v>
      </c>
      <c r="G23" s="84"/>
      <c r="H23" s="83">
        <v>640</v>
      </c>
      <c r="I23" s="49">
        <v>15</v>
      </c>
    </row>
    <row r="24" spans="2:9" ht="18.75" customHeight="1">
      <c r="B24" s="66">
        <v>16</v>
      </c>
      <c r="C24" s="107" t="s">
        <v>72</v>
      </c>
      <c r="D24" s="69" t="s">
        <v>48</v>
      </c>
      <c r="E24" s="69" t="s">
        <v>31</v>
      </c>
      <c r="F24" s="147">
        <v>29</v>
      </c>
      <c r="G24" s="145"/>
      <c r="H24" s="142">
        <v>610</v>
      </c>
      <c r="I24" s="49">
        <v>16</v>
      </c>
    </row>
    <row r="25" spans="2:9" ht="18.75" customHeight="1">
      <c r="B25" s="66">
        <v>17</v>
      </c>
      <c r="C25" s="107" t="s">
        <v>80</v>
      </c>
      <c r="D25" s="50" t="s">
        <v>50</v>
      </c>
      <c r="E25" s="50" t="s">
        <v>28</v>
      </c>
      <c r="F25" s="146">
        <v>6</v>
      </c>
      <c r="G25" s="84"/>
      <c r="H25" s="83">
        <v>610</v>
      </c>
      <c r="I25" s="49">
        <v>17</v>
      </c>
    </row>
    <row r="26" spans="2:9" ht="18.75" customHeight="1">
      <c r="B26" s="66">
        <v>18</v>
      </c>
      <c r="C26" s="108" t="s">
        <v>62</v>
      </c>
      <c r="D26" s="50" t="s">
        <v>45</v>
      </c>
      <c r="E26" s="50" t="s">
        <v>28</v>
      </c>
      <c r="F26" s="146">
        <v>8</v>
      </c>
      <c r="G26" s="84"/>
      <c r="H26" s="83">
        <v>520</v>
      </c>
      <c r="I26" s="49">
        <v>18</v>
      </c>
    </row>
    <row r="27" spans="2:9" ht="18.75" customHeight="1">
      <c r="B27" s="66">
        <v>19</v>
      </c>
      <c r="C27" s="107" t="s">
        <v>67</v>
      </c>
      <c r="D27" s="50" t="s">
        <v>46</v>
      </c>
      <c r="E27" s="50" t="s">
        <v>28</v>
      </c>
      <c r="F27" s="146">
        <v>1</v>
      </c>
      <c r="G27" s="84"/>
      <c r="H27" s="83">
        <v>410</v>
      </c>
      <c r="I27" s="49">
        <v>19</v>
      </c>
    </row>
    <row r="28" spans="2:9" ht="18.75" customHeight="1">
      <c r="B28" s="66">
        <v>20</v>
      </c>
      <c r="C28" s="107" t="s">
        <v>65</v>
      </c>
      <c r="D28" s="50" t="s">
        <v>46</v>
      </c>
      <c r="E28" s="50" t="s">
        <v>30</v>
      </c>
      <c r="F28" s="146">
        <v>19</v>
      </c>
      <c r="G28" s="84"/>
      <c r="H28" s="83">
        <v>390</v>
      </c>
      <c r="I28" s="49">
        <v>20</v>
      </c>
    </row>
    <row r="29" spans="2:9" ht="18.75" customHeight="1">
      <c r="B29" s="66">
        <v>21</v>
      </c>
      <c r="C29" s="108" t="s">
        <v>70</v>
      </c>
      <c r="D29" s="50" t="s">
        <v>47</v>
      </c>
      <c r="E29" s="50" t="s">
        <v>28</v>
      </c>
      <c r="F29" s="146">
        <v>7</v>
      </c>
      <c r="G29" s="84"/>
      <c r="H29" s="83">
        <v>350</v>
      </c>
      <c r="I29" s="49">
        <v>21</v>
      </c>
    </row>
    <row r="30" spans="2:9" ht="18.75" customHeight="1">
      <c r="B30" s="66">
        <v>22</v>
      </c>
      <c r="C30" s="107" t="s">
        <v>73</v>
      </c>
      <c r="D30" s="69" t="s">
        <v>48</v>
      </c>
      <c r="E30" s="50" t="s">
        <v>30</v>
      </c>
      <c r="F30" s="146">
        <v>20</v>
      </c>
      <c r="G30" s="84"/>
      <c r="H30" s="83">
        <v>330</v>
      </c>
      <c r="I30" s="49">
        <v>22</v>
      </c>
    </row>
    <row r="31" spans="2:9" ht="18.75" customHeight="1">
      <c r="B31" s="66">
        <v>23</v>
      </c>
      <c r="C31" s="107" t="s">
        <v>64</v>
      </c>
      <c r="D31" s="50" t="s">
        <v>46</v>
      </c>
      <c r="E31" s="50" t="s">
        <v>29</v>
      </c>
      <c r="F31" s="146">
        <v>10</v>
      </c>
      <c r="G31" s="84"/>
      <c r="H31" s="83">
        <v>280</v>
      </c>
      <c r="I31" s="49">
        <v>23</v>
      </c>
    </row>
    <row r="32" spans="2:9" ht="18.75" customHeight="1">
      <c r="B32" s="66">
        <v>24</v>
      </c>
      <c r="C32" s="107" t="s">
        <v>85</v>
      </c>
      <c r="D32" s="69" t="s">
        <v>51</v>
      </c>
      <c r="E32" s="50" t="s">
        <v>29</v>
      </c>
      <c r="F32" s="146">
        <v>14</v>
      </c>
      <c r="G32" s="84"/>
      <c r="H32" s="83">
        <v>280</v>
      </c>
      <c r="I32" s="49">
        <v>24</v>
      </c>
    </row>
    <row r="33" spans="2:9" ht="18.75" customHeight="1">
      <c r="B33" s="66">
        <v>25</v>
      </c>
      <c r="C33" s="107" t="s">
        <v>71</v>
      </c>
      <c r="D33" s="50" t="s">
        <v>47</v>
      </c>
      <c r="E33" s="50" t="s">
        <v>29</v>
      </c>
      <c r="F33" s="147">
        <v>16</v>
      </c>
      <c r="G33" s="145"/>
      <c r="H33" s="142">
        <v>130</v>
      </c>
      <c r="I33" s="49">
        <v>25</v>
      </c>
    </row>
    <row r="34" spans="2:9" ht="18.75" customHeight="1">
      <c r="B34" s="66">
        <v>26</v>
      </c>
      <c r="C34" s="107" t="s">
        <v>75</v>
      </c>
      <c r="D34" s="69" t="s">
        <v>48</v>
      </c>
      <c r="E34" s="50" t="s">
        <v>28</v>
      </c>
      <c r="F34" s="146">
        <v>2</v>
      </c>
      <c r="G34" s="84"/>
      <c r="H34" s="83">
        <v>110</v>
      </c>
      <c r="I34" s="49">
        <v>26</v>
      </c>
    </row>
    <row r="35" spans="2:9" ht="18.75" customHeight="1">
      <c r="B35" s="66">
        <v>27</v>
      </c>
      <c r="C35" s="107" t="s">
        <v>63</v>
      </c>
      <c r="D35" s="50" t="s">
        <v>45</v>
      </c>
      <c r="E35" s="50" t="s">
        <v>30</v>
      </c>
      <c r="F35" s="146">
        <v>26</v>
      </c>
      <c r="G35" s="84"/>
      <c r="H35" s="83">
        <v>100</v>
      </c>
      <c r="I35" s="49">
        <v>27</v>
      </c>
    </row>
    <row r="36" spans="2:9" ht="18.75" customHeight="1">
      <c r="B36" s="66">
        <v>28</v>
      </c>
      <c r="C36" s="107" t="s">
        <v>58</v>
      </c>
      <c r="D36" s="50" t="s">
        <v>44</v>
      </c>
      <c r="E36" s="69" t="s">
        <v>31</v>
      </c>
      <c r="F36" s="147">
        <v>36</v>
      </c>
      <c r="G36" s="145"/>
      <c r="H36" s="142">
        <v>0</v>
      </c>
      <c r="I36" s="49">
        <v>28</v>
      </c>
    </row>
    <row r="37" spans="2:9" ht="18.75" customHeight="1">
      <c r="B37" s="66">
        <v>29</v>
      </c>
      <c r="C37" s="108" t="s">
        <v>57</v>
      </c>
      <c r="D37" s="50" t="s">
        <v>44</v>
      </c>
      <c r="E37" s="69" t="s">
        <v>30</v>
      </c>
      <c r="F37" s="147">
        <v>27</v>
      </c>
      <c r="G37" s="145"/>
      <c r="H37" s="142">
        <v>0</v>
      </c>
      <c r="I37" s="49">
        <v>29</v>
      </c>
    </row>
    <row r="38" spans="2:9" ht="18.75" customHeight="1">
      <c r="B38" s="66">
        <v>30</v>
      </c>
      <c r="C38" s="107" t="s">
        <v>77</v>
      </c>
      <c r="D38" s="69" t="s">
        <v>49</v>
      </c>
      <c r="E38" s="148" t="s">
        <v>30</v>
      </c>
      <c r="F38" s="149">
        <v>22</v>
      </c>
      <c r="G38" s="99"/>
      <c r="H38" s="100">
        <v>0</v>
      </c>
      <c r="I38" s="49">
        <v>30</v>
      </c>
    </row>
    <row r="39" spans="2:9" ht="18.75" customHeight="1">
      <c r="B39" s="66">
        <v>31</v>
      </c>
      <c r="C39" s="107" t="s">
        <v>56</v>
      </c>
      <c r="D39" s="50" t="s">
        <v>44</v>
      </c>
      <c r="E39" s="50" t="s">
        <v>29</v>
      </c>
      <c r="F39" s="146">
        <v>18</v>
      </c>
      <c r="G39" s="84"/>
      <c r="H39" s="83">
        <v>0</v>
      </c>
      <c r="I39" s="49">
        <v>31</v>
      </c>
    </row>
    <row r="40" spans="2:9" ht="18.75" customHeight="1">
      <c r="B40" s="66">
        <v>32</v>
      </c>
      <c r="C40" s="107" t="s">
        <v>76</v>
      </c>
      <c r="D40" s="69" t="s">
        <v>49</v>
      </c>
      <c r="E40" s="69" t="s">
        <v>29</v>
      </c>
      <c r="F40" s="147">
        <v>13</v>
      </c>
      <c r="G40" s="145"/>
      <c r="H40" s="142">
        <v>0</v>
      </c>
      <c r="I40" s="49">
        <v>32</v>
      </c>
    </row>
    <row r="41" spans="2:9" ht="18.75" customHeight="1">
      <c r="B41" s="66">
        <v>33</v>
      </c>
      <c r="C41" s="103" t="s">
        <v>52</v>
      </c>
      <c r="D41" s="50" t="s">
        <v>43</v>
      </c>
      <c r="E41" s="50" t="s">
        <v>29</v>
      </c>
      <c r="F41" s="146">
        <v>12</v>
      </c>
      <c r="G41" s="84"/>
      <c r="H41" s="83">
        <v>0</v>
      </c>
      <c r="I41" s="49">
        <v>33</v>
      </c>
    </row>
    <row r="42" spans="2:9" ht="18.75" customHeight="1">
      <c r="B42" s="66">
        <v>34</v>
      </c>
      <c r="C42" s="108" t="s">
        <v>74</v>
      </c>
      <c r="D42" s="69" t="s">
        <v>48</v>
      </c>
      <c r="E42" s="50" t="s">
        <v>29</v>
      </c>
      <c r="F42" s="146">
        <v>11</v>
      </c>
      <c r="G42" s="84"/>
      <c r="H42" s="83">
        <v>0</v>
      </c>
      <c r="I42" s="49">
        <v>34</v>
      </c>
    </row>
    <row r="43" spans="2:9" ht="18.75" customHeight="1">
      <c r="B43" s="66">
        <v>35</v>
      </c>
      <c r="C43" s="107" t="s">
        <v>59</v>
      </c>
      <c r="D43" s="50" t="s">
        <v>44</v>
      </c>
      <c r="E43" s="69" t="s">
        <v>28</v>
      </c>
      <c r="F43" s="147">
        <v>9</v>
      </c>
      <c r="G43" s="145"/>
      <c r="H43" s="142">
        <v>0</v>
      </c>
      <c r="I43" s="49">
        <v>35</v>
      </c>
    </row>
    <row r="44" spans="2:9" ht="18.75" customHeight="1" thickBot="1">
      <c r="B44" s="66">
        <v>36</v>
      </c>
      <c r="C44" s="151" t="s">
        <v>78</v>
      </c>
      <c r="D44" s="69" t="s">
        <v>49</v>
      </c>
      <c r="E44" s="153" t="s">
        <v>28</v>
      </c>
      <c r="F44" s="154">
        <v>4</v>
      </c>
      <c r="G44" s="155"/>
      <c r="H44" s="156">
        <v>0</v>
      </c>
      <c r="I44" s="49">
        <v>36</v>
      </c>
    </row>
    <row r="45" spans="2:9" ht="18.75" customHeight="1" thickBot="1">
      <c r="B45" s="67"/>
      <c r="C45" s="33"/>
      <c r="D45" s="54"/>
      <c r="E45" s="208" t="s">
        <v>21</v>
      </c>
      <c r="F45" s="209"/>
      <c r="G45" s="72"/>
      <c r="H45" s="73">
        <f>SUM(H9:H44)</f>
        <v>32430</v>
      </c>
      <c r="I45" s="55"/>
    </row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</sheetData>
  <sheetProtection/>
  <mergeCells count="10">
    <mergeCell ref="F5:F7"/>
    <mergeCell ref="G5:G7"/>
    <mergeCell ref="H5:H7"/>
    <mergeCell ref="I5:I7"/>
    <mergeCell ref="E45:F45"/>
    <mergeCell ref="B1:D1"/>
    <mergeCell ref="B3:I3"/>
    <mergeCell ref="B5:B7"/>
    <mergeCell ref="C5:C7"/>
    <mergeCell ref="D5:D7"/>
  </mergeCells>
  <printOptions/>
  <pageMargins left="0.3937007874015748" right="0" top="0.3937007874015748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3">
      <selection activeCell="K10" sqref="K10"/>
    </sheetView>
  </sheetViews>
  <sheetFormatPr defaultColWidth="9.00390625" defaultRowHeight="12.75"/>
  <cols>
    <col min="1" max="1" width="5.75390625" style="0" customWidth="1"/>
    <col min="2" max="2" width="5.125" style="0" customWidth="1"/>
    <col min="3" max="3" width="27.75390625" style="0" customWidth="1"/>
    <col min="4" max="4" width="8.125" style="1" customWidth="1"/>
    <col min="5" max="5" width="8.25390625" style="1" customWidth="1"/>
    <col min="6" max="6" width="15.00390625" style="0" customWidth="1"/>
    <col min="7" max="7" width="10.75390625" style="0" customWidth="1"/>
    <col min="8" max="8" width="11.125" style="0" customWidth="1"/>
    <col min="9" max="9" width="4.25390625" style="0" customWidth="1"/>
    <col min="10" max="10" width="23.75390625" style="0" customWidth="1"/>
    <col min="11" max="11" width="28.75390625" style="0" customWidth="1"/>
    <col min="12" max="12" width="8.75390625" style="0" customWidth="1"/>
  </cols>
  <sheetData>
    <row r="1" spans="3:10" s="15" customFormat="1" ht="15.75">
      <c r="C1" s="52" t="s">
        <v>33</v>
      </c>
      <c r="D1" s="51"/>
      <c r="E1" s="51"/>
      <c r="F1" s="51"/>
      <c r="G1" s="52"/>
      <c r="H1" s="52"/>
      <c r="I1" s="52"/>
      <c r="J1" s="59"/>
    </row>
    <row r="2" spans="6:10" ht="12.75">
      <c r="F2" s="1"/>
      <c r="J2" s="18"/>
    </row>
    <row r="3" spans="3:10" ht="18">
      <c r="C3" s="16"/>
      <c r="D3" s="16" t="s">
        <v>23</v>
      </c>
      <c r="E3" s="16"/>
      <c r="F3" s="17"/>
      <c r="J3" s="18"/>
    </row>
    <row r="4" spans="6:10" ht="23.25" customHeight="1" thickBot="1">
      <c r="F4" s="1"/>
      <c r="J4" s="18"/>
    </row>
    <row r="5" spans="2:8" s="2" customFormat="1" ht="9.75" customHeight="1">
      <c r="B5" s="196" t="s">
        <v>3</v>
      </c>
      <c r="C5" s="199" t="s">
        <v>24</v>
      </c>
      <c r="D5" s="196" t="s">
        <v>2</v>
      </c>
      <c r="E5" s="196" t="s">
        <v>4</v>
      </c>
      <c r="F5" s="202" t="s">
        <v>25</v>
      </c>
      <c r="G5" s="190" t="s">
        <v>26</v>
      </c>
      <c r="H5" s="190" t="s">
        <v>27</v>
      </c>
    </row>
    <row r="6" spans="2:8" s="2" customFormat="1" ht="9.75" customHeight="1">
      <c r="B6" s="197"/>
      <c r="C6" s="200"/>
      <c r="D6" s="197"/>
      <c r="E6" s="197"/>
      <c r="F6" s="203"/>
      <c r="G6" s="191"/>
      <c r="H6" s="191"/>
    </row>
    <row r="7" spans="2:8" s="2" customFormat="1" ht="9.75" customHeight="1" thickBot="1">
      <c r="B7" s="198"/>
      <c r="C7" s="201"/>
      <c r="D7" s="198"/>
      <c r="E7" s="198"/>
      <c r="F7" s="204"/>
      <c r="G7" s="192"/>
      <c r="H7" s="192"/>
    </row>
    <row r="8" spans="2:7" s="14" customFormat="1" ht="12.75" customHeight="1" thickBot="1">
      <c r="B8" s="9"/>
      <c r="C8" s="10"/>
      <c r="D8" s="11"/>
      <c r="E8" s="11"/>
      <c r="F8" s="12"/>
      <c r="G8" s="13"/>
    </row>
    <row r="9" spans="2:8" s="5" customFormat="1" ht="19.5" customHeight="1">
      <c r="B9" s="170">
        <v>1</v>
      </c>
      <c r="C9" s="150" t="s">
        <v>54</v>
      </c>
      <c r="D9" s="20" t="s">
        <v>28</v>
      </c>
      <c r="E9" s="20">
        <v>3</v>
      </c>
      <c r="F9" s="80">
        <v>1800</v>
      </c>
      <c r="G9" s="81">
        <v>1</v>
      </c>
      <c r="H9" s="117"/>
    </row>
    <row r="10" spans="2:8" s="5" customFormat="1" ht="19.5" customHeight="1">
      <c r="B10" s="171"/>
      <c r="C10" s="107" t="s">
        <v>59</v>
      </c>
      <c r="D10" s="24" t="s">
        <v>28</v>
      </c>
      <c r="E10" s="24">
        <v>9</v>
      </c>
      <c r="F10" s="82">
        <v>0</v>
      </c>
      <c r="G10" s="83">
        <v>8.5</v>
      </c>
      <c r="H10" s="118"/>
    </row>
    <row r="11" spans="2:8" s="5" customFormat="1" ht="19.5" customHeight="1">
      <c r="B11" s="171"/>
      <c r="C11" s="108" t="s">
        <v>62</v>
      </c>
      <c r="D11" s="24" t="s">
        <v>28</v>
      </c>
      <c r="E11" s="24">
        <v>8</v>
      </c>
      <c r="F11" s="82">
        <v>520</v>
      </c>
      <c r="G11" s="83">
        <v>4</v>
      </c>
      <c r="H11" s="118"/>
    </row>
    <row r="12" spans="2:8" s="5" customFormat="1" ht="19.5" customHeight="1">
      <c r="B12" s="172"/>
      <c r="C12" s="107" t="s">
        <v>67</v>
      </c>
      <c r="D12" s="21" t="s">
        <v>28</v>
      </c>
      <c r="E12" s="21">
        <v>1</v>
      </c>
      <c r="F12" s="84">
        <v>410</v>
      </c>
      <c r="G12" s="83">
        <v>5</v>
      </c>
      <c r="H12" s="118"/>
    </row>
    <row r="13" spans="2:8" s="5" customFormat="1" ht="19.5" customHeight="1">
      <c r="B13" s="172"/>
      <c r="C13" s="108" t="s">
        <v>70</v>
      </c>
      <c r="D13" s="98" t="s">
        <v>28</v>
      </c>
      <c r="E13" s="98">
        <v>7</v>
      </c>
      <c r="F13" s="99">
        <v>350</v>
      </c>
      <c r="G13" s="100">
        <v>6</v>
      </c>
      <c r="H13" s="118"/>
    </row>
    <row r="14" spans="2:8" s="5" customFormat="1" ht="19.5" customHeight="1">
      <c r="B14" s="172"/>
      <c r="C14" s="107" t="s">
        <v>75</v>
      </c>
      <c r="D14" s="98" t="s">
        <v>28</v>
      </c>
      <c r="E14" s="98">
        <v>2</v>
      </c>
      <c r="F14" s="99">
        <v>110</v>
      </c>
      <c r="G14" s="100">
        <v>7</v>
      </c>
      <c r="H14" s="118"/>
    </row>
    <row r="15" spans="2:8" s="5" customFormat="1" ht="19.5" customHeight="1">
      <c r="B15" s="172"/>
      <c r="C15" s="108" t="s">
        <v>78</v>
      </c>
      <c r="D15" s="98" t="s">
        <v>28</v>
      </c>
      <c r="E15" s="98">
        <v>4</v>
      </c>
      <c r="F15" s="99">
        <v>0</v>
      </c>
      <c r="G15" s="100">
        <v>8.5</v>
      </c>
      <c r="H15" s="118"/>
    </row>
    <row r="16" spans="2:8" s="5" customFormat="1" ht="19.5" customHeight="1">
      <c r="B16" s="172"/>
      <c r="C16" s="107" t="s">
        <v>80</v>
      </c>
      <c r="D16" s="98" t="s">
        <v>28</v>
      </c>
      <c r="E16" s="98">
        <v>6</v>
      </c>
      <c r="F16" s="99">
        <v>610</v>
      </c>
      <c r="G16" s="100">
        <v>3</v>
      </c>
      <c r="H16" s="118"/>
    </row>
    <row r="17" spans="2:8" s="5" customFormat="1" ht="19.5" customHeight="1" thickBot="1">
      <c r="B17" s="172"/>
      <c r="C17" s="109" t="s">
        <v>87</v>
      </c>
      <c r="D17" s="98" t="s">
        <v>28</v>
      </c>
      <c r="E17" s="98">
        <v>5</v>
      </c>
      <c r="F17" s="99">
        <v>640</v>
      </c>
      <c r="G17" s="100">
        <v>2</v>
      </c>
      <c r="H17" s="119"/>
    </row>
    <row r="18" spans="2:8" s="2" customFormat="1" ht="19.5" customHeight="1" thickBot="1">
      <c r="B18" s="111"/>
      <c r="C18" s="126"/>
      <c r="D18" s="216" t="s">
        <v>0</v>
      </c>
      <c r="E18" s="216"/>
      <c r="F18" s="116">
        <f>SUM(F9:F17)</f>
        <v>4440</v>
      </c>
      <c r="G18" s="127"/>
      <c r="H18" s="111"/>
    </row>
    <row r="19" spans="3:7" s="5" customFormat="1" ht="19.5" customHeight="1" thickBot="1">
      <c r="C19" s="85"/>
      <c r="D19" s="86"/>
      <c r="E19" s="86"/>
      <c r="F19" s="85"/>
      <c r="G19" s="85"/>
    </row>
    <row r="20" spans="2:8" s="5" customFormat="1" ht="19.5" customHeight="1">
      <c r="B20" s="170">
        <v>2</v>
      </c>
      <c r="C20" s="105" t="s">
        <v>52</v>
      </c>
      <c r="D20" s="20" t="s">
        <v>29</v>
      </c>
      <c r="E20" s="20">
        <v>12</v>
      </c>
      <c r="F20" s="80">
        <v>0</v>
      </c>
      <c r="G20" s="81">
        <v>7.5</v>
      </c>
      <c r="H20" s="120"/>
    </row>
    <row r="21" spans="2:8" s="5" customFormat="1" ht="19.5" customHeight="1">
      <c r="B21" s="171"/>
      <c r="C21" s="107" t="s">
        <v>56</v>
      </c>
      <c r="D21" s="24" t="s">
        <v>29</v>
      </c>
      <c r="E21" s="24">
        <v>18</v>
      </c>
      <c r="F21" s="87">
        <v>0</v>
      </c>
      <c r="G21" s="88">
        <v>7.5</v>
      </c>
      <c r="H21" s="121"/>
    </row>
    <row r="22" spans="2:8" s="5" customFormat="1" ht="19.5" customHeight="1">
      <c r="B22" s="171"/>
      <c r="C22" s="107" t="s">
        <v>60</v>
      </c>
      <c r="D22" s="24" t="s">
        <v>29</v>
      </c>
      <c r="E22" s="24">
        <v>17</v>
      </c>
      <c r="F22" s="82">
        <v>650</v>
      </c>
      <c r="G22" s="88">
        <v>2</v>
      </c>
      <c r="H22" s="121"/>
    </row>
    <row r="23" spans="2:8" s="5" customFormat="1" ht="19.5" customHeight="1">
      <c r="B23" s="172"/>
      <c r="C23" s="107" t="s">
        <v>64</v>
      </c>
      <c r="D23" s="21" t="s">
        <v>29</v>
      </c>
      <c r="E23" s="21">
        <v>10</v>
      </c>
      <c r="F23" s="84">
        <v>280</v>
      </c>
      <c r="G23" s="83">
        <v>3.5</v>
      </c>
      <c r="H23" s="121"/>
    </row>
    <row r="24" spans="2:8" s="5" customFormat="1" ht="19.5" customHeight="1">
      <c r="B24" s="172"/>
      <c r="C24" s="107" t="s">
        <v>71</v>
      </c>
      <c r="D24" s="98" t="s">
        <v>29</v>
      </c>
      <c r="E24" s="98">
        <v>16</v>
      </c>
      <c r="F24" s="99">
        <v>130</v>
      </c>
      <c r="G24" s="100">
        <v>5</v>
      </c>
      <c r="H24" s="121"/>
    </row>
    <row r="25" spans="2:8" s="5" customFormat="1" ht="19.5" customHeight="1">
      <c r="B25" s="172"/>
      <c r="C25" s="108" t="s">
        <v>74</v>
      </c>
      <c r="D25" s="98" t="s">
        <v>29</v>
      </c>
      <c r="E25" s="98">
        <v>11</v>
      </c>
      <c r="F25" s="99">
        <v>0</v>
      </c>
      <c r="G25" s="100">
        <v>7.5</v>
      </c>
      <c r="H25" s="121"/>
    </row>
    <row r="26" spans="2:8" s="5" customFormat="1" ht="19.5" customHeight="1">
      <c r="B26" s="172"/>
      <c r="C26" s="107" t="s">
        <v>76</v>
      </c>
      <c r="D26" s="98" t="s">
        <v>29</v>
      </c>
      <c r="E26" s="98">
        <v>13</v>
      </c>
      <c r="F26" s="99">
        <v>0</v>
      </c>
      <c r="G26" s="100">
        <v>7.5</v>
      </c>
      <c r="H26" s="121"/>
    </row>
    <row r="27" spans="2:8" s="5" customFormat="1" ht="19.5" customHeight="1">
      <c r="B27" s="172"/>
      <c r="C27" s="107" t="s">
        <v>81</v>
      </c>
      <c r="D27" s="98" t="s">
        <v>29</v>
      </c>
      <c r="E27" s="98">
        <v>15</v>
      </c>
      <c r="F27" s="99">
        <v>3280</v>
      </c>
      <c r="G27" s="100">
        <v>1</v>
      </c>
      <c r="H27" s="121"/>
    </row>
    <row r="28" spans="2:8" s="5" customFormat="1" ht="19.5" customHeight="1" thickBot="1">
      <c r="B28" s="172"/>
      <c r="C28" s="109" t="s">
        <v>85</v>
      </c>
      <c r="D28" s="98" t="s">
        <v>29</v>
      </c>
      <c r="E28" s="98">
        <v>14</v>
      </c>
      <c r="F28" s="99">
        <v>280</v>
      </c>
      <c r="G28" s="100">
        <v>3.5</v>
      </c>
      <c r="H28" s="122"/>
    </row>
    <row r="29" spans="2:8" s="5" customFormat="1" ht="19.5" customHeight="1" thickBot="1">
      <c r="B29" s="111"/>
      <c r="C29" s="126"/>
      <c r="D29" s="216" t="s">
        <v>0</v>
      </c>
      <c r="E29" s="216"/>
      <c r="F29" s="152">
        <f>SUM(F20:F28)</f>
        <v>4620</v>
      </c>
      <c r="G29" s="127"/>
      <c r="H29" s="128"/>
    </row>
    <row r="30" spans="3:7" s="5" customFormat="1" ht="19.5" customHeight="1" thickBot="1">
      <c r="C30" s="85"/>
      <c r="D30" s="86"/>
      <c r="E30" s="86"/>
      <c r="F30" s="85"/>
      <c r="G30" s="85"/>
    </row>
    <row r="31" spans="2:8" s="5" customFormat="1" ht="19.5" customHeight="1">
      <c r="B31" s="170">
        <v>3</v>
      </c>
      <c r="C31" s="105" t="s">
        <v>55</v>
      </c>
      <c r="D31" s="20" t="s">
        <v>30</v>
      </c>
      <c r="E31" s="20">
        <v>21</v>
      </c>
      <c r="F31" s="80">
        <v>3500</v>
      </c>
      <c r="G31" s="81">
        <v>1</v>
      </c>
      <c r="H31" s="123"/>
    </row>
    <row r="32" spans="2:8" s="5" customFormat="1" ht="19.5" customHeight="1">
      <c r="B32" s="171"/>
      <c r="C32" s="108" t="s">
        <v>57</v>
      </c>
      <c r="D32" s="24" t="s">
        <v>30</v>
      </c>
      <c r="E32" s="24">
        <v>27</v>
      </c>
      <c r="F32" s="82">
        <v>0</v>
      </c>
      <c r="G32" s="88">
        <v>8.5</v>
      </c>
      <c r="H32" s="124"/>
    </row>
    <row r="33" spans="2:8" s="5" customFormat="1" ht="19.5" customHeight="1">
      <c r="B33" s="171"/>
      <c r="C33" s="107" t="s">
        <v>63</v>
      </c>
      <c r="D33" s="24" t="s">
        <v>30</v>
      </c>
      <c r="E33" s="24">
        <v>26</v>
      </c>
      <c r="F33" s="82">
        <v>100</v>
      </c>
      <c r="G33" s="88">
        <v>7</v>
      </c>
      <c r="H33" s="124"/>
    </row>
    <row r="34" spans="2:8" s="5" customFormat="1" ht="19.5" customHeight="1">
      <c r="B34" s="171"/>
      <c r="C34" s="107" t="s">
        <v>65</v>
      </c>
      <c r="D34" s="24" t="s">
        <v>30</v>
      </c>
      <c r="E34" s="24">
        <v>19</v>
      </c>
      <c r="F34" s="82">
        <v>390</v>
      </c>
      <c r="G34" s="88">
        <v>5</v>
      </c>
      <c r="H34" s="124"/>
    </row>
    <row r="35" spans="2:8" s="5" customFormat="1" ht="19.5" customHeight="1">
      <c r="B35" s="171"/>
      <c r="C35" s="107" t="s">
        <v>68</v>
      </c>
      <c r="D35" s="24" t="s">
        <v>30</v>
      </c>
      <c r="E35" s="24">
        <v>25</v>
      </c>
      <c r="F35" s="82">
        <v>1430</v>
      </c>
      <c r="G35" s="88">
        <v>3</v>
      </c>
      <c r="H35" s="124"/>
    </row>
    <row r="36" spans="2:8" s="5" customFormat="1" ht="19.5" customHeight="1">
      <c r="B36" s="171"/>
      <c r="C36" s="107" t="s">
        <v>73</v>
      </c>
      <c r="D36" s="24" t="s">
        <v>30</v>
      </c>
      <c r="E36" s="24">
        <v>20</v>
      </c>
      <c r="F36" s="82">
        <v>330</v>
      </c>
      <c r="G36" s="88">
        <v>6</v>
      </c>
      <c r="H36" s="124"/>
    </row>
    <row r="37" spans="2:8" s="5" customFormat="1" ht="19.5" customHeight="1">
      <c r="B37" s="171"/>
      <c r="C37" s="107" t="s">
        <v>77</v>
      </c>
      <c r="D37" s="24" t="s">
        <v>30</v>
      </c>
      <c r="E37" s="24">
        <v>22</v>
      </c>
      <c r="F37" s="82">
        <v>0</v>
      </c>
      <c r="G37" s="88">
        <v>8.5</v>
      </c>
      <c r="H37" s="124"/>
    </row>
    <row r="38" spans="2:8" s="5" customFormat="1" ht="19.5" customHeight="1">
      <c r="B38" s="172"/>
      <c r="C38" s="108" t="s">
        <v>82</v>
      </c>
      <c r="D38" s="21" t="s">
        <v>30</v>
      </c>
      <c r="E38" s="21">
        <v>24</v>
      </c>
      <c r="F38" s="84">
        <v>1940</v>
      </c>
      <c r="G38" s="83">
        <v>2</v>
      </c>
      <c r="H38" s="124"/>
    </row>
    <row r="39" spans="2:8" s="5" customFormat="1" ht="19.5" customHeight="1" thickBot="1">
      <c r="B39" s="172"/>
      <c r="C39" s="109" t="s">
        <v>84</v>
      </c>
      <c r="D39" s="98" t="s">
        <v>30</v>
      </c>
      <c r="E39" s="98">
        <v>23</v>
      </c>
      <c r="F39" s="99">
        <v>880</v>
      </c>
      <c r="G39" s="100">
        <v>4</v>
      </c>
      <c r="H39" s="125"/>
    </row>
    <row r="40" spans="2:8" s="5" customFormat="1" ht="19.5" customHeight="1" thickBot="1">
      <c r="B40" s="111"/>
      <c r="C40" s="126"/>
      <c r="D40" s="216" t="s">
        <v>0</v>
      </c>
      <c r="E40" s="216"/>
      <c r="F40" s="152">
        <f>SUM(F31:F39)</f>
        <v>8570</v>
      </c>
      <c r="G40" s="127"/>
      <c r="H40" s="128"/>
    </row>
    <row r="41" spans="3:7" s="5" customFormat="1" ht="19.5" customHeight="1" thickBot="1">
      <c r="C41" s="85"/>
      <c r="D41" s="86"/>
      <c r="E41" s="86"/>
      <c r="F41" s="85"/>
      <c r="G41" s="85"/>
    </row>
    <row r="42" spans="2:8" s="5" customFormat="1" ht="19.5" customHeight="1">
      <c r="B42" s="170">
        <v>4</v>
      </c>
      <c r="C42" s="105" t="s">
        <v>53</v>
      </c>
      <c r="D42" s="20" t="s">
        <v>31</v>
      </c>
      <c r="E42" s="20">
        <v>30</v>
      </c>
      <c r="F42" s="80">
        <v>4500</v>
      </c>
      <c r="G42" s="81">
        <v>1</v>
      </c>
      <c r="H42" s="120"/>
    </row>
    <row r="43" spans="2:8" s="5" customFormat="1" ht="19.5" customHeight="1">
      <c r="B43" s="171"/>
      <c r="C43" s="107" t="s">
        <v>58</v>
      </c>
      <c r="D43" s="24" t="s">
        <v>31</v>
      </c>
      <c r="E43" s="24">
        <v>36</v>
      </c>
      <c r="F43" s="82">
        <v>0</v>
      </c>
      <c r="G43" s="88">
        <v>9</v>
      </c>
      <c r="H43" s="121"/>
    </row>
    <row r="44" spans="2:8" s="5" customFormat="1" ht="19.5" customHeight="1">
      <c r="B44" s="171"/>
      <c r="C44" s="107" t="s">
        <v>61</v>
      </c>
      <c r="D44" s="24" t="s">
        <v>31</v>
      </c>
      <c r="E44" s="24">
        <v>35</v>
      </c>
      <c r="F44" s="82">
        <v>970</v>
      </c>
      <c r="G44" s="88">
        <v>7</v>
      </c>
      <c r="H44" s="121"/>
    </row>
    <row r="45" spans="2:8" s="5" customFormat="1" ht="19.5" customHeight="1">
      <c r="B45" s="171"/>
      <c r="C45" s="108" t="s">
        <v>66</v>
      </c>
      <c r="D45" s="24" t="s">
        <v>31</v>
      </c>
      <c r="E45" s="24">
        <v>28</v>
      </c>
      <c r="F45" s="82">
        <v>3240</v>
      </c>
      <c r="G45" s="88">
        <v>2</v>
      </c>
      <c r="H45" s="121"/>
    </row>
    <row r="46" spans="2:8" s="5" customFormat="1" ht="19.5" customHeight="1">
      <c r="B46" s="171"/>
      <c r="C46" s="107" t="s">
        <v>69</v>
      </c>
      <c r="D46" s="24" t="s">
        <v>31</v>
      </c>
      <c r="E46" s="24">
        <v>34</v>
      </c>
      <c r="F46" s="82">
        <v>1250</v>
      </c>
      <c r="G46" s="88">
        <v>4</v>
      </c>
      <c r="H46" s="121"/>
    </row>
    <row r="47" spans="2:8" s="5" customFormat="1" ht="19.5" customHeight="1">
      <c r="B47" s="171"/>
      <c r="C47" s="107" t="s">
        <v>72</v>
      </c>
      <c r="D47" s="24" t="s">
        <v>31</v>
      </c>
      <c r="E47" s="24">
        <v>29</v>
      </c>
      <c r="F47" s="82">
        <v>610</v>
      </c>
      <c r="G47" s="88">
        <v>8</v>
      </c>
      <c r="H47" s="121"/>
    </row>
    <row r="48" spans="2:8" s="5" customFormat="1" ht="19.5" customHeight="1">
      <c r="B48" s="171"/>
      <c r="C48" s="107" t="s">
        <v>79</v>
      </c>
      <c r="D48" s="24" t="s">
        <v>31</v>
      </c>
      <c r="E48" s="24">
        <v>31</v>
      </c>
      <c r="F48" s="82">
        <v>1040</v>
      </c>
      <c r="G48" s="88">
        <v>6</v>
      </c>
      <c r="H48" s="121"/>
    </row>
    <row r="49" spans="2:8" s="5" customFormat="1" ht="19.5" customHeight="1">
      <c r="B49" s="172"/>
      <c r="C49" s="107" t="s">
        <v>83</v>
      </c>
      <c r="D49" s="21" t="s">
        <v>31</v>
      </c>
      <c r="E49" s="21">
        <v>33</v>
      </c>
      <c r="F49" s="84">
        <v>1200</v>
      </c>
      <c r="G49" s="83">
        <v>5</v>
      </c>
      <c r="H49" s="121"/>
    </row>
    <row r="50" spans="2:8" s="5" customFormat="1" ht="19.5" customHeight="1" thickBot="1">
      <c r="B50" s="172"/>
      <c r="C50" s="151" t="s">
        <v>86</v>
      </c>
      <c r="D50" s="98" t="s">
        <v>31</v>
      </c>
      <c r="E50" s="98">
        <v>32</v>
      </c>
      <c r="F50" s="99">
        <v>1990</v>
      </c>
      <c r="G50" s="100">
        <v>3</v>
      </c>
      <c r="H50" s="122"/>
    </row>
    <row r="51" spans="2:8" s="5" customFormat="1" ht="19.5" customHeight="1" thickBot="1">
      <c r="B51" s="111"/>
      <c r="C51" s="126"/>
      <c r="D51" s="216" t="s">
        <v>0</v>
      </c>
      <c r="E51" s="216"/>
      <c r="F51" s="152">
        <f>SUM(F42:F50)</f>
        <v>14800</v>
      </c>
      <c r="G51" s="127"/>
      <c r="H51" s="128"/>
    </row>
    <row r="52" spans="3:7" s="5" customFormat="1" ht="12.75" customHeight="1">
      <c r="C52" s="85"/>
      <c r="D52" s="86"/>
      <c r="E52" s="86"/>
      <c r="F52" s="85"/>
      <c r="G52" s="85"/>
    </row>
    <row r="53" spans="3:7" s="5" customFormat="1" ht="12.75" customHeight="1">
      <c r="C53" s="85"/>
      <c r="D53" s="86"/>
      <c r="E53" s="86"/>
      <c r="F53" s="85"/>
      <c r="G53" s="85"/>
    </row>
    <row r="54" spans="1:9" s="5" customFormat="1" ht="15" customHeight="1">
      <c r="A54" s="31"/>
      <c r="B54" s="214"/>
      <c r="C54" s="33"/>
      <c r="D54" s="89"/>
      <c r="E54" s="89"/>
      <c r="F54" s="90"/>
      <c r="G54" s="91"/>
      <c r="H54" s="31"/>
      <c r="I54" s="31"/>
    </row>
    <row r="55" spans="1:9" s="5" customFormat="1" ht="15" customHeight="1">
      <c r="A55" s="31"/>
      <c r="B55" s="214"/>
      <c r="C55" s="33"/>
      <c r="D55" s="89"/>
      <c r="E55" s="89"/>
      <c r="F55" s="90"/>
      <c r="G55" s="91"/>
      <c r="H55" s="31"/>
      <c r="I55" s="31"/>
    </row>
    <row r="56" spans="1:9" s="5" customFormat="1" ht="15" customHeight="1">
      <c r="A56" s="31"/>
      <c r="B56" s="214"/>
      <c r="C56" s="33"/>
      <c r="D56" s="89"/>
      <c r="E56" s="89"/>
      <c r="F56" s="90"/>
      <c r="G56" s="91"/>
      <c r="H56" s="31"/>
      <c r="I56" s="31"/>
    </row>
    <row r="57" spans="1:9" s="5" customFormat="1" ht="15" customHeight="1">
      <c r="A57" s="31"/>
      <c r="B57" s="214"/>
      <c r="C57" s="33"/>
      <c r="D57" s="89"/>
      <c r="E57" s="89"/>
      <c r="F57" s="90"/>
      <c r="G57" s="91"/>
      <c r="H57" s="31"/>
      <c r="I57" s="31"/>
    </row>
    <row r="58" spans="1:9" s="5" customFormat="1" ht="15" customHeight="1">
      <c r="A58" s="31"/>
      <c r="B58" s="214"/>
      <c r="C58" s="33"/>
      <c r="D58" s="92"/>
      <c r="E58" s="89"/>
      <c r="F58" s="90"/>
      <c r="G58" s="91"/>
      <c r="H58" s="31"/>
      <c r="I58" s="31"/>
    </row>
    <row r="59" spans="1:9" s="5" customFormat="1" ht="15" customHeight="1">
      <c r="A59" s="31"/>
      <c r="B59" s="27"/>
      <c r="C59" s="33"/>
      <c r="D59" s="215"/>
      <c r="E59" s="215"/>
      <c r="F59" s="215"/>
      <c r="G59" s="93"/>
      <c r="H59" s="31"/>
      <c r="I59" s="31"/>
    </row>
    <row r="60" spans="1:9" s="5" customFormat="1" ht="12.75" customHeight="1">
      <c r="A60" s="31"/>
      <c r="B60" s="31"/>
      <c r="C60" s="94"/>
      <c r="D60" s="96"/>
      <c r="E60" s="96"/>
      <c r="F60" s="94"/>
      <c r="G60" s="94"/>
      <c r="H60" s="31"/>
      <c r="I60" s="31"/>
    </row>
    <row r="61" spans="1:9" s="5" customFormat="1" ht="15" customHeight="1">
      <c r="A61" s="31"/>
      <c r="B61" s="214"/>
      <c r="C61" s="33"/>
      <c r="D61" s="89"/>
      <c r="E61" s="89"/>
      <c r="F61" s="90"/>
      <c r="G61" s="91"/>
      <c r="H61" s="31"/>
      <c r="I61" s="31"/>
    </row>
    <row r="62" spans="1:9" s="5" customFormat="1" ht="15" customHeight="1">
      <c r="A62" s="31"/>
      <c r="B62" s="214"/>
      <c r="C62" s="33"/>
      <c r="D62" s="89"/>
      <c r="E62" s="89"/>
      <c r="F62" s="90"/>
      <c r="G62" s="91"/>
      <c r="H62" s="31"/>
      <c r="I62" s="31"/>
    </row>
    <row r="63" spans="1:9" s="5" customFormat="1" ht="15" customHeight="1">
      <c r="A63" s="31"/>
      <c r="B63" s="214"/>
      <c r="C63" s="33"/>
      <c r="D63" s="89"/>
      <c r="E63" s="89"/>
      <c r="F63" s="90"/>
      <c r="G63" s="91"/>
      <c r="H63" s="31"/>
      <c r="I63" s="31"/>
    </row>
    <row r="64" spans="1:9" s="5" customFormat="1" ht="15" customHeight="1">
      <c r="A64" s="31"/>
      <c r="B64" s="214"/>
      <c r="C64" s="33"/>
      <c r="D64" s="89"/>
      <c r="E64" s="89"/>
      <c r="F64" s="90"/>
      <c r="G64" s="91"/>
      <c r="H64" s="31"/>
      <c r="I64" s="31"/>
    </row>
    <row r="65" spans="1:9" s="5" customFormat="1" ht="15" customHeight="1">
      <c r="A65" s="31"/>
      <c r="B65" s="214"/>
      <c r="C65" s="33"/>
      <c r="D65" s="89"/>
      <c r="E65" s="89"/>
      <c r="F65" s="90"/>
      <c r="G65" s="91"/>
      <c r="H65" s="31"/>
      <c r="I65" s="31"/>
    </row>
    <row r="66" spans="1:9" s="5" customFormat="1" ht="15" customHeight="1">
      <c r="A66" s="31"/>
      <c r="B66" s="27"/>
      <c r="C66" s="33"/>
      <c r="D66" s="215"/>
      <c r="E66" s="215"/>
      <c r="F66" s="215"/>
      <c r="G66" s="93"/>
      <c r="H66" s="31"/>
      <c r="I66" s="31"/>
    </row>
    <row r="67" spans="1:9" s="5" customFormat="1" ht="12.75" customHeight="1">
      <c r="A67" s="31"/>
      <c r="B67" s="31"/>
      <c r="C67" s="94"/>
      <c r="D67" s="96"/>
      <c r="E67" s="96"/>
      <c r="F67" s="94"/>
      <c r="G67" s="94"/>
      <c r="H67" s="31"/>
      <c r="I67" s="31"/>
    </row>
    <row r="68" spans="1:9" s="5" customFormat="1" ht="15" customHeight="1">
      <c r="A68" s="31"/>
      <c r="B68" s="214"/>
      <c r="C68" s="33"/>
      <c r="D68" s="89"/>
      <c r="E68" s="89"/>
      <c r="F68" s="90"/>
      <c r="G68" s="91"/>
      <c r="H68" s="31"/>
      <c r="I68" s="31"/>
    </row>
    <row r="69" spans="1:9" s="5" customFormat="1" ht="15" customHeight="1">
      <c r="A69" s="31"/>
      <c r="B69" s="214"/>
      <c r="C69" s="33"/>
      <c r="D69" s="89"/>
      <c r="E69" s="89"/>
      <c r="F69" s="90"/>
      <c r="G69" s="91"/>
      <c r="H69" s="31"/>
      <c r="I69" s="31"/>
    </row>
    <row r="70" spans="1:9" s="5" customFormat="1" ht="15" customHeight="1">
      <c r="A70" s="31"/>
      <c r="B70" s="214"/>
      <c r="C70" s="33"/>
      <c r="D70" s="89"/>
      <c r="E70" s="89"/>
      <c r="F70" s="90"/>
      <c r="G70" s="91"/>
      <c r="H70" s="31"/>
      <c r="I70" s="31"/>
    </row>
    <row r="71" spans="1:9" s="5" customFormat="1" ht="15" customHeight="1">
      <c r="A71" s="31"/>
      <c r="B71" s="214"/>
      <c r="C71" s="33"/>
      <c r="D71" s="89"/>
      <c r="E71" s="89"/>
      <c r="F71" s="90"/>
      <c r="G71" s="91"/>
      <c r="H71" s="31"/>
      <c r="I71" s="31"/>
    </row>
    <row r="72" spans="1:9" s="5" customFormat="1" ht="15" customHeight="1">
      <c r="A72" s="31"/>
      <c r="B72" s="214"/>
      <c r="C72" s="33"/>
      <c r="D72" s="89"/>
      <c r="E72" s="89"/>
      <c r="F72" s="90"/>
      <c r="G72" s="91"/>
      <c r="H72" s="31"/>
      <c r="I72" s="31"/>
    </row>
    <row r="73" spans="1:9" s="5" customFormat="1" ht="15" customHeight="1">
      <c r="A73" s="31"/>
      <c r="B73" s="27"/>
      <c r="C73" s="27"/>
      <c r="D73" s="218"/>
      <c r="E73" s="219"/>
      <c r="F73" s="219"/>
      <c r="G73" s="29"/>
      <c r="H73" s="31"/>
      <c r="I73" s="31"/>
    </row>
    <row r="74" spans="2:7" s="31" customFormat="1" ht="13.5" customHeight="1">
      <c r="B74" s="214"/>
      <c r="C74" s="27"/>
      <c r="D74" s="89"/>
      <c r="E74" s="78"/>
      <c r="F74" s="97"/>
      <c r="G74" s="79"/>
    </row>
    <row r="75" spans="2:7" s="31" customFormat="1" ht="13.5" customHeight="1">
      <c r="B75" s="214"/>
      <c r="C75" s="27"/>
      <c r="D75" s="89"/>
      <c r="E75" s="78"/>
      <c r="F75" s="97"/>
      <c r="G75" s="79"/>
    </row>
    <row r="76" spans="2:7" s="31" customFormat="1" ht="13.5" customHeight="1">
      <c r="B76" s="214"/>
      <c r="C76" s="27"/>
      <c r="D76" s="89"/>
      <c r="E76" s="78"/>
      <c r="F76" s="97"/>
      <c r="G76" s="79"/>
    </row>
    <row r="77" spans="2:7" s="31" customFormat="1" ht="11.25" customHeight="1">
      <c r="B77" s="217"/>
      <c r="C77" s="27"/>
      <c r="D77" s="89"/>
      <c r="E77" s="78"/>
      <c r="F77" s="97"/>
      <c r="G77" s="79"/>
    </row>
    <row r="78" spans="2:7" s="31" customFormat="1" ht="13.5" customHeight="1">
      <c r="B78" s="217"/>
      <c r="C78" s="27"/>
      <c r="D78" s="89"/>
      <c r="E78" s="78"/>
      <c r="F78" s="97"/>
      <c r="G78" s="79"/>
    </row>
    <row r="79" spans="2:7" s="5" customFormat="1" ht="12" customHeight="1">
      <c r="B79" s="27"/>
      <c r="C79" s="27"/>
      <c r="D79" s="218"/>
      <c r="E79" s="219"/>
      <c r="F79" s="219"/>
      <c r="G79" s="29"/>
    </row>
    <row r="80" spans="2:7" s="5" customFormat="1" ht="13.5" customHeight="1">
      <c r="B80" s="31"/>
      <c r="C80" s="31"/>
      <c r="D80" s="95"/>
      <c r="E80" s="95"/>
      <c r="F80" s="31"/>
      <c r="G80" s="31"/>
    </row>
    <row r="81" spans="2:8" ht="12.75" customHeight="1">
      <c r="B81" s="27"/>
      <c r="C81" s="27"/>
      <c r="D81" s="218"/>
      <c r="E81" s="219"/>
      <c r="F81" s="219"/>
      <c r="G81" s="29"/>
      <c r="H81" s="30"/>
    </row>
    <row r="82" spans="2:8" ht="12.75">
      <c r="B82" s="30"/>
      <c r="C82" s="30"/>
      <c r="D82" s="92"/>
      <c r="E82" s="92"/>
      <c r="F82" s="30"/>
      <c r="G82" s="30"/>
      <c r="H82" s="30"/>
    </row>
    <row r="83" spans="2:7" ht="12.75">
      <c r="B83" s="30"/>
      <c r="C83" s="30"/>
      <c r="D83" s="92"/>
      <c r="E83" s="92"/>
      <c r="F83" s="30"/>
      <c r="G83" s="33"/>
    </row>
  </sheetData>
  <sheetProtection/>
  <mergeCells count="24">
    <mergeCell ref="H5:H7"/>
    <mergeCell ref="B5:B7"/>
    <mergeCell ref="C5:C7"/>
    <mergeCell ref="E5:E7"/>
    <mergeCell ref="B31:B39"/>
    <mergeCell ref="F5:F7"/>
    <mergeCell ref="G5:G7"/>
    <mergeCell ref="D18:E18"/>
    <mergeCell ref="D29:E29"/>
    <mergeCell ref="B74:B78"/>
    <mergeCell ref="D79:F79"/>
    <mergeCell ref="D81:F81"/>
    <mergeCell ref="B68:B72"/>
    <mergeCell ref="D73:F73"/>
    <mergeCell ref="D66:F66"/>
    <mergeCell ref="B54:B58"/>
    <mergeCell ref="D59:F59"/>
    <mergeCell ref="B61:B65"/>
    <mergeCell ref="D5:D7"/>
    <mergeCell ref="B9:B17"/>
    <mergeCell ref="B20:B28"/>
    <mergeCell ref="B42:B50"/>
    <mergeCell ref="D40:E40"/>
    <mergeCell ref="D51:E51"/>
  </mergeCells>
  <printOptions/>
  <pageMargins left="0.5905511811023623" right="0" top="0.7480314960629921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nevenka</dc:creator>
  <cp:keywords/>
  <dc:description/>
  <cp:lastModifiedBy>Brane</cp:lastModifiedBy>
  <cp:lastPrinted>2015-08-29T12:04:51Z</cp:lastPrinted>
  <dcterms:created xsi:type="dcterms:W3CDTF">2006-03-17T11:23:22Z</dcterms:created>
  <dcterms:modified xsi:type="dcterms:W3CDTF">2015-08-31T05:33:44Z</dcterms:modified>
  <cp:category/>
  <cp:version/>
  <cp:contentType/>
  <cp:contentStatus/>
</cp:coreProperties>
</file>