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90" windowWidth="11460" windowHeight="4245"/>
  </bookViews>
  <sheets>
    <sheet name="MOŠKI" sheetId="1" r:id="rId1"/>
    <sheet name="ŽENSKE" sheetId="2" r:id="rId2"/>
    <sheet name="UVRSTITEV -M" sheetId="3" r:id="rId3"/>
    <sheet name="UVRSTITEV -Ž" sheetId="4" r:id="rId4"/>
    <sheet name="posamezno-m" sheetId="5" r:id="rId5"/>
    <sheet name="posamezno -ž" sheetId="6" r:id="rId6"/>
  </sheets>
  <definedNames>
    <definedName name="_xlnm.Print_Area" localSheetId="0">MOŠKI!$A$1:$G$39</definedName>
  </definedNames>
  <calcPr calcId="145621"/>
</workbook>
</file>

<file path=xl/calcChain.xml><?xml version="1.0" encoding="utf-8"?>
<calcChain xmlns="http://schemas.openxmlformats.org/spreadsheetml/2006/main">
  <c r="F29" i="4"/>
  <c r="E29"/>
  <c r="D29"/>
  <c r="G29" s="1"/>
  <c r="G28"/>
  <c r="G27"/>
  <c r="G26"/>
  <c r="G25"/>
  <c r="F24"/>
  <c r="E24"/>
  <c r="D24"/>
  <c r="G24" s="1"/>
  <c r="G23"/>
  <c r="G22"/>
  <c r="G21"/>
  <c r="G20"/>
  <c r="F34" i="3" l="1"/>
  <c r="E34"/>
  <c r="D34"/>
  <c r="G34" s="1"/>
  <c r="G33"/>
  <c r="G32"/>
  <c r="G31"/>
  <c r="G30"/>
  <c r="F29"/>
  <c r="E29"/>
  <c r="D29"/>
  <c r="G29" s="1"/>
  <c r="G28"/>
  <c r="G27"/>
  <c r="G26"/>
  <c r="G25"/>
  <c r="F19" i="4"/>
  <c r="E19"/>
  <c r="D19"/>
  <c r="G19" s="1"/>
  <c r="G18"/>
  <c r="G17"/>
  <c r="G16"/>
  <c r="G15"/>
  <c r="F9" i="3"/>
  <c r="E9"/>
  <c r="D9"/>
  <c r="G9" s="1"/>
  <c r="G8"/>
  <c r="G7"/>
  <c r="G6"/>
  <c r="G5"/>
  <c r="G10"/>
  <c r="G11"/>
  <c r="G12"/>
  <c r="G13"/>
  <c r="D14"/>
  <c r="E14"/>
  <c r="F14"/>
  <c r="G14"/>
  <c r="G15"/>
  <c r="G16"/>
  <c r="G17"/>
  <c r="G18"/>
  <c r="D19"/>
  <c r="E19"/>
  <c r="F19"/>
  <c r="G19"/>
  <c r="G20"/>
  <c r="G21"/>
  <c r="G22"/>
  <c r="G23"/>
  <c r="D24"/>
  <c r="E24"/>
  <c r="F24"/>
  <c r="G24"/>
  <c r="F9" i="4"/>
  <c r="E9"/>
  <c r="D9"/>
  <c r="G9" s="1"/>
  <c r="G8"/>
  <c r="G7"/>
  <c r="G6"/>
  <c r="G5"/>
  <c r="G10"/>
  <c r="G11"/>
  <c r="G12"/>
  <c r="G13"/>
  <c r="D14"/>
  <c r="E14"/>
  <c r="F14"/>
  <c r="G14"/>
  <c r="F29" i="2" l="1"/>
  <c r="E29"/>
  <c r="D29"/>
  <c r="G28"/>
  <c r="G27"/>
  <c r="G26"/>
  <c r="G25"/>
  <c r="F24"/>
  <c r="E24"/>
  <c r="D24"/>
  <c r="G24" s="1"/>
  <c r="G23"/>
  <c r="G22"/>
  <c r="G21"/>
  <c r="G20"/>
  <c r="F19"/>
  <c r="E19"/>
  <c r="D19"/>
  <c r="G18"/>
  <c r="G17"/>
  <c r="G16"/>
  <c r="G15"/>
  <c r="F14"/>
  <c r="E14"/>
  <c r="D14"/>
  <c r="G13"/>
  <c r="G12"/>
  <c r="G11"/>
  <c r="G10"/>
  <c r="F9"/>
  <c r="E9"/>
  <c r="D9"/>
  <c r="G8"/>
  <c r="G7"/>
  <c r="G6"/>
  <c r="G5"/>
  <c r="G14" l="1"/>
  <c r="G9"/>
  <c r="G29"/>
  <c r="G19"/>
  <c r="F34" i="1"/>
  <c r="E34"/>
  <c r="D34"/>
  <c r="G34" s="1"/>
  <c r="F29"/>
  <c r="E29"/>
  <c r="D29"/>
  <c r="G29" s="1"/>
  <c r="F24"/>
  <c r="E24"/>
  <c r="D24"/>
  <c r="G24" s="1"/>
  <c r="F19"/>
  <c r="E19"/>
  <c r="D19"/>
  <c r="F14"/>
  <c r="E14"/>
  <c r="D14"/>
  <c r="G14" s="1"/>
  <c r="E9"/>
  <c r="F9"/>
  <c r="D9"/>
  <c r="G9" s="1"/>
  <c r="G30"/>
  <c r="G31"/>
  <c r="G32"/>
  <c r="G33"/>
  <c r="G10"/>
  <c r="G11"/>
  <c r="G12"/>
  <c r="G13"/>
  <c r="G15"/>
  <c r="G16"/>
  <c r="G17"/>
  <c r="G18"/>
  <c r="G20"/>
  <c r="G21"/>
  <c r="G22"/>
  <c r="G23"/>
  <c r="G25"/>
  <c r="G26"/>
  <c r="G27"/>
  <c r="G28"/>
  <c r="G6"/>
  <c r="G7"/>
  <c r="G8"/>
  <c r="G5"/>
  <c r="G19" l="1"/>
</calcChain>
</file>

<file path=xl/sharedStrings.xml><?xml version="1.0" encoding="utf-8"?>
<sst xmlns="http://schemas.openxmlformats.org/spreadsheetml/2006/main" count="262" uniqueCount="84">
  <si>
    <t>Uvrstitev</t>
  </si>
  <si>
    <t>Regija</t>
  </si>
  <si>
    <t>Polno</t>
  </si>
  <si>
    <t>Čiščenje</t>
  </si>
  <si>
    <t>Prazne</t>
  </si>
  <si>
    <t>Tekmovalka</t>
  </si>
  <si>
    <t>Skupaj regija</t>
  </si>
  <si>
    <t>Skupaj posameznik</t>
  </si>
  <si>
    <t>ŠTAJERSKA</t>
  </si>
  <si>
    <t>KOROŠKA</t>
  </si>
  <si>
    <t>VELENJE</t>
  </si>
  <si>
    <t>PTUJ</t>
  </si>
  <si>
    <t>GORENJSKA</t>
  </si>
  <si>
    <t>DRUGO DRŽAVNO PRVENSTVO SKEI KATEGORIJA MOŠKI                                                                                    Slovenska Bistrica 13.04.2013</t>
  </si>
  <si>
    <t>DRUGO DRŽAVNO PRVENSTVO SKEI KATEGORIJA ŽENSKE                                                                                    Slovenska Bistrica 13.04.2013</t>
  </si>
  <si>
    <t>Hermina DVORŠAK</t>
  </si>
  <si>
    <t>Antonija KOROŠEC</t>
  </si>
  <si>
    <t>Karla RAMŠAK</t>
  </si>
  <si>
    <t>Marjanca ŠTRIGL</t>
  </si>
  <si>
    <t>Anton ZAJC</t>
  </si>
  <si>
    <t>Janko GROS</t>
  </si>
  <si>
    <t xml:space="preserve">GL.MILOSAVLJEVIČ </t>
  </si>
  <si>
    <t>Igor DUH</t>
  </si>
  <si>
    <t>Milovan RADONJIČ</t>
  </si>
  <si>
    <t>Boštjan KOS</t>
  </si>
  <si>
    <t>Gorazd PRISTOV</t>
  </si>
  <si>
    <t>Andreja PEČOVNIK</t>
  </si>
  <si>
    <t>Majda VERBOLE</t>
  </si>
  <si>
    <t>Drago HODNIK</t>
  </si>
  <si>
    <t>Jure ČAPELNIK</t>
  </si>
  <si>
    <t>Rajko  BAHČ</t>
  </si>
  <si>
    <t xml:space="preserve"> Blanka OPREŠNIK</t>
  </si>
  <si>
    <t>Stanislav HORVAT</t>
  </si>
  <si>
    <t>Mirko ŠTAGAR</t>
  </si>
  <si>
    <t>Miran RITONJA</t>
  </si>
  <si>
    <t>Marjana TURK</t>
  </si>
  <si>
    <t>Dragica  SORŠAK</t>
  </si>
  <si>
    <t>Vida ŽINKO</t>
  </si>
  <si>
    <t>ZASAVJE</t>
  </si>
  <si>
    <t>Janez RUČIGAJ</t>
  </si>
  <si>
    <t>Dušan MAL</t>
  </si>
  <si>
    <t>Violeta DOLŠAK</t>
  </si>
  <si>
    <t>Majda ŠTENDLER</t>
  </si>
  <si>
    <t>Andreja ŠIKOVEC</t>
  </si>
  <si>
    <t>Silvo KUNČIČ</t>
  </si>
  <si>
    <t>Ervin GLOBOVNIK</t>
  </si>
  <si>
    <t>Marko KUSIČ</t>
  </si>
  <si>
    <t>Srečko ŠKORJANC</t>
  </si>
  <si>
    <t>Lucija KUNČIČ</t>
  </si>
  <si>
    <t>Marija ŠPES</t>
  </si>
  <si>
    <t>Teja ISKRA</t>
  </si>
  <si>
    <t>Margit RISTIČ</t>
  </si>
  <si>
    <t>Urnik</t>
  </si>
  <si>
    <t xml:space="preserve">Tekmovalec </t>
  </si>
  <si>
    <t>Uvrst</t>
  </si>
  <si>
    <t>Tekmovalec</t>
  </si>
  <si>
    <t>polno</t>
  </si>
  <si>
    <t>čiščenje</t>
  </si>
  <si>
    <t>SKUPAJ</t>
  </si>
  <si>
    <t>Dušan  VORIH</t>
  </si>
  <si>
    <t xml:space="preserve">                       DRUGO DRŽAVNO PRVENSTVO SKEI</t>
  </si>
  <si>
    <t xml:space="preserve">                       KATEGORIJA ŽENSKE POSAMEZNO</t>
  </si>
  <si>
    <t xml:space="preserve">                              Slovenska Bistrica 13.4.2013</t>
  </si>
  <si>
    <t xml:space="preserve">                       KATEGORIJA MOŠKI POSAMEZNO</t>
  </si>
  <si>
    <t xml:space="preserve">                               Slovenska Bistrica 13.4.2013</t>
  </si>
  <si>
    <t>praz</t>
  </si>
  <si>
    <t>prazn</t>
  </si>
  <si>
    <t>Dušan VORIH</t>
  </si>
  <si>
    <t>Doris SORŠAK</t>
  </si>
  <si>
    <t>Dragica SORŠAK</t>
  </si>
  <si>
    <t>Zvone FRANC</t>
  </si>
  <si>
    <t>Drago  FILIPAJ</t>
  </si>
  <si>
    <t>Rajko BAHČ</t>
  </si>
  <si>
    <t>Drago FILIPAJ</t>
  </si>
  <si>
    <t>boštjan KOS</t>
  </si>
  <si>
    <t>Roman KAJTNA</t>
  </si>
  <si>
    <t>Miran RAZPOTNIK</t>
  </si>
  <si>
    <t>Edita GOLOB</t>
  </si>
  <si>
    <t>Blanka OPREŠNIK</t>
  </si>
  <si>
    <t>Anton  ZAJC</t>
  </si>
  <si>
    <t>Gl.MILOSAVLJEVIČ</t>
  </si>
  <si>
    <t>karla RAMŠAK</t>
  </si>
  <si>
    <t>Beti JANEŽIČ</t>
  </si>
  <si>
    <t>Majda ŠTANDEKER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</si>
</sst>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49" fontId="0" fillId="0" borderId="2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2" xfId="0" applyNumberFormat="1" applyBorder="1" applyAlignment="1">
      <alignment vertical="justify"/>
    </xf>
    <xf numFmtId="49" fontId="0" fillId="0" borderId="14" xfId="0" applyNumberFormat="1" applyBorder="1" applyAlignment="1">
      <alignment vertical="justify"/>
    </xf>
    <xf numFmtId="0" fontId="0" fillId="0" borderId="15" xfId="0" applyBorder="1"/>
    <xf numFmtId="1" fontId="0" fillId="0" borderId="1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0" borderId="18" xfId="0" applyBorder="1"/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0" fontId="0" fillId="0" borderId="15" xfId="0" applyFont="1" applyBorder="1"/>
    <xf numFmtId="0" fontId="0" fillId="0" borderId="1" xfId="0" applyFont="1" applyBorder="1"/>
    <xf numFmtId="0" fontId="0" fillId="0" borderId="18" xfId="0" applyFont="1" applyBorder="1"/>
    <xf numFmtId="0" fontId="0" fillId="0" borderId="27" xfId="0" applyBorder="1"/>
    <xf numFmtId="0" fontId="0" fillId="0" borderId="1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/>
    <xf numFmtId="1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/>
    <xf numFmtId="0" fontId="0" fillId="0" borderId="0" xfId="0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20" fontId="1" fillId="0" borderId="6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0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0" fillId="0" borderId="9" xfId="0" applyNumberFormat="1" applyBorder="1" applyAlignment="1">
      <alignment horizontal="center" vertical="justify"/>
    </xf>
    <xf numFmtId="49" fontId="0" fillId="0" borderId="10" xfId="0" applyNumberFormat="1" applyBorder="1" applyAlignment="1">
      <alignment horizontal="center" vertical="justify"/>
    </xf>
    <xf numFmtId="49" fontId="0" fillId="0" borderId="11" xfId="0" applyNumberFormat="1" applyBorder="1" applyAlignment="1">
      <alignment horizontal="center" vertical="justify"/>
    </xf>
    <xf numFmtId="49" fontId="0" fillId="0" borderId="12" xfId="0" applyNumberFormat="1" applyBorder="1" applyAlignment="1">
      <alignment horizontal="center" vertical="justify"/>
    </xf>
    <xf numFmtId="49" fontId="0" fillId="0" borderId="8" xfId="0" applyNumberFormat="1" applyBorder="1" applyAlignment="1">
      <alignment horizontal="center" vertical="justify"/>
    </xf>
    <xf numFmtId="49" fontId="0" fillId="0" borderId="13" xfId="0" applyNumberFormat="1" applyBorder="1" applyAlignment="1">
      <alignment horizontal="center" vertical="justify"/>
    </xf>
    <xf numFmtId="49" fontId="0" fillId="0" borderId="23" xfId="0" applyNumberFormat="1" applyBorder="1" applyAlignment="1">
      <alignment horizontal="justify" vertical="center"/>
    </xf>
    <xf numFmtId="49" fontId="0" fillId="0" borderId="24" xfId="0" applyNumberFormat="1" applyBorder="1" applyAlignment="1">
      <alignment horizontal="justify" vertical="center"/>
    </xf>
    <xf numFmtId="49" fontId="0" fillId="0" borderId="7" xfId="0" applyNumberForma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topLeftCell="A19" workbookViewId="0">
      <selection activeCell="B25" sqref="B25:G29"/>
    </sheetView>
  </sheetViews>
  <sheetFormatPr defaultRowHeight="15"/>
  <cols>
    <col min="1" max="1" width="10.7109375" customWidth="1"/>
    <col min="2" max="2" width="9.7109375" bestFit="1" customWidth="1"/>
    <col min="3" max="3" width="17.7109375" customWidth="1"/>
    <col min="7" max="7" width="16.85546875" customWidth="1"/>
  </cols>
  <sheetData>
    <row r="1" spans="1:9" ht="15.75" thickTop="1">
      <c r="A1" s="52" t="s">
        <v>13</v>
      </c>
      <c r="B1" s="53"/>
      <c r="C1" s="53"/>
      <c r="D1" s="53"/>
      <c r="E1" s="53"/>
      <c r="F1" s="53"/>
      <c r="G1" s="54"/>
    </row>
    <row r="2" spans="1:9" ht="15.75" thickBot="1">
      <c r="A2" s="55"/>
      <c r="B2" s="56"/>
      <c r="C2" s="56"/>
      <c r="D2" s="56"/>
      <c r="E2" s="56"/>
      <c r="F2" s="56"/>
      <c r="G2" s="57"/>
    </row>
    <row r="3" spans="1:9" ht="14.45" customHeight="1" thickTop="1" thickBot="1">
      <c r="A3" s="58" t="s">
        <v>52</v>
      </c>
      <c r="B3" s="21" t="s">
        <v>0</v>
      </c>
      <c r="C3" s="3" t="s">
        <v>53</v>
      </c>
      <c r="D3" s="60" t="s">
        <v>2</v>
      </c>
      <c r="E3" s="60" t="s">
        <v>3</v>
      </c>
      <c r="F3" s="60" t="s">
        <v>4</v>
      </c>
      <c r="G3" s="5" t="s">
        <v>7</v>
      </c>
    </row>
    <row r="4" spans="1:9" ht="29.45" customHeight="1" thickTop="1" thickBot="1">
      <c r="A4" s="59"/>
      <c r="B4" s="17" t="s">
        <v>1</v>
      </c>
      <c r="C4" s="2" t="s">
        <v>5</v>
      </c>
      <c r="D4" s="60"/>
      <c r="E4" s="60"/>
      <c r="F4" s="60"/>
      <c r="G4" s="4" t="s">
        <v>6</v>
      </c>
    </row>
    <row r="5" spans="1:9" ht="15.75" thickTop="1">
      <c r="A5" s="46">
        <v>0.375</v>
      </c>
      <c r="B5" s="18">
        <v>1</v>
      </c>
      <c r="C5" s="22" t="s">
        <v>44</v>
      </c>
      <c r="D5" s="7">
        <v>169</v>
      </c>
      <c r="E5" s="7">
        <v>79</v>
      </c>
      <c r="F5" s="7">
        <v>0</v>
      </c>
      <c r="G5" s="8">
        <f>D5+E5</f>
        <v>248</v>
      </c>
    </row>
    <row r="6" spans="1:9">
      <c r="A6" s="47"/>
      <c r="B6" s="19">
        <v>2</v>
      </c>
      <c r="C6" s="23" t="s">
        <v>45</v>
      </c>
      <c r="D6" s="10">
        <v>168</v>
      </c>
      <c r="E6" s="10">
        <v>85</v>
      </c>
      <c r="F6" s="10">
        <v>0</v>
      </c>
      <c r="G6" s="11">
        <f t="shared" ref="G6:G10" si="0">D6+E6</f>
        <v>253</v>
      </c>
    </row>
    <row r="7" spans="1:9">
      <c r="A7" s="47"/>
      <c r="B7" s="19">
        <v>3</v>
      </c>
      <c r="C7" s="23" t="s">
        <v>46</v>
      </c>
      <c r="D7" s="10">
        <v>172</v>
      </c>
      <c r="E7" s="10">
        <v>86</v>
      </c>
      <c r="F7" s="10">
        <v>1</v>
      </c>
      <c r="G7" s="11">
        <f t="shared" si="0"/>
        <v>258</v>
      </c>
    </row>
    <row r="8" spans="1:9" ht="15.75" thickBot="1">
      <c r="A8" s="47"/>
      <c r="B8" s="20">
        <v>4</v>
      </c>
      <c r="C8" s="24" t="s">
        <v>47</v>
      </c>
      <c r="D8" s="13">
        <v>158</v>
      </c>
      <c r="E8" s="13">
        <v>51</v>
      </c>
      <c r="F8" s="13">
        <v>10</v>
      </c>
      <c r="G8" s="14">
        <f t="shared" si="0"/>
        <v>209</v>
      </c>
      <c r="I8" s="1"/>
    </row>
    <row r="9" spans="1:9" ht="20.25" thickTop="1" thickBot="1">
      <c r="A9" s="48"/>
      <c r="B9" s="44" t="s">
        <v>8</v>
      </c>
      <c r="C9" s="45"/>
      <c r="D9" s="15">
        <f>SUM(D5:D8)</f>
        <v>667</v>
      </c>
      <c r="E9" s="15">
        <f t="shared" ref="E9:F9" si="1">SUM(E5:E8)</f>
        <v>301</v>
      </c>
      <c r="F9" s="15">
        <f t="shared" si="1"/>
        <v>11</v>
      </c>
      <c r="G9" s="16">
        <f t="shared" si="0"/>
        <v>968</v>
      </c>
    </row>
    <row r="10" spans="1:9" ht="15.75" thickTop="1">
      <c r="A10" s="46">
        <v>0.41666666666666669</v>
      </c>
      <c r="B10" s="18">
        <v>5</v>
      </c>
      <c r="C10" s="22" t="s">
        <v>28</v>
      </c>
      <c r="D10" s="7">
        <v>171</v>
      </c>
      <c r="E10" s="7">
        <v>86</v>
      </c>
      <c r="F10" s="7">
        <v>3</v>
      </c>
      <c r="G10" s="8">
        <f t="shared" si="0"/>
        <v>257</v>
      </c>
    </row>
    <row r="11" spans="1:9">
      <c r="A11" s="47"/>
      <c r="B11" s="19">
        <v>6</v>
      </c>
      <c r="C11" s="23" t="s">
        <v>29</v>
      </c>
      <c r="D11" s="10">
        <v>168</v>
      </c>
      <c r="E11" s="10">
        <v>77</v>
      </c>
      <c r="F11" s="10">
        <v>6</v>
      </c>
      <c r="G11" s="11">
        <f t="shared" ref="G11:G28" si="2">D11+E11</f>
        <v>245</v>
      </c>
    </row>
    <row r="12" spans="1:9">
      <c r="A12" s="47"/>
      <c r="B12" s="19">
        <v>7</v>
      </c>
      <c r="C12" s="23" t="s">
        <v>30</v>
      </c>
      <c r="D12" s="10">
        <v>164</v>
      </c>
      <c r="E12" s="10">
        <v>71</v>
      </c>
      <c r="F12" s="10">
        <v>3</v>
      </c>
      <c r="G12" s="11">
        <f t="shared" si="2"/>
        <v>235</v>
      </c>
    </row>
    <row r="13" spans="1:9" ht="15.75" thickBot="1">
      <c r="A13" s="47"/>
      <c r="B13" s="20">
        <v>8</v>
      </c>
      <c r="C13" s="24" t="s">
        <v>70</v>
      </c>
      <c r="D13" s="13">
        <v>180</v>
      </c>
      <c r="E13" s="13">
        <v>118</v>
      </c>
      <c r="F13" s="13">
        <v>0</v>
      </c>
      <c r="G13" s="14">
        <f t="shared" si="2"/>
        <v>298</v>
      </c>
    </row>
    <row r="14" spans="1:9" ht="20.25" thickTop="1" thickBot="1">
      <c r="A14" s="48"/>
      <c r="B14" s="44" t="s">
        <v>9</v>
      </c>
      <c r="C14" s="45"/>
      <c r="D14" s="15">
        <f>SUM(D10:D13)</f>
        <v>683</v>
      </c>
      <c r="E14" s="15">
        <f t="shared" ref="E14" si="3">SUM(E10:E13)</f>
        <v>352</v>
      </c>
      <c r="F14" s="15">
        <f t="shared" ref="F14" si="4">SUM(F10:F13)</f>
        <v>12</v>
      </c>
      <c r="G14" s="16">
        <f t="shared" si="2"/>
        <v>1035</v>
      </c>
    </row>
    <row r="15" spans="1:9" ht="15.75" thickTop="1">
      <c r="A15" s="46">
        <v>0.47916666666666669</v>
      </c>
      <c r="B15" s="18">
        <v>9</v>
      </c>
      <c r="C15" s="22" t="s">
        <v>19</v>
      </c>
      <c r="D15" s="7">
        <v>179</v>
      </c>
      <c r="E15" s="7">
        <v>78</v>
      </c>
      <c r="F15" s="7">
        <v>1</v>
      </c>
      <c r="G15" s="8">
        <f t="shared" si="2"/>
        <v>257</v>
      </c>
    </row>
    <row r="16" spans="1:9">
      <c r="A16" s="47"/>
      <c r="B16" s="19">
        <v>10</v>
      </c>
      <c r="C16" s="23" t="s">
        <v>20</v>
      </c>
      <c r="D16" s="10">
        <v>171</v>
      </c>
      <c r="E16" s="10">
        <v>66</v>
      </c>
      <c r="F16" s="10">
        <v>7</v>
      </c>
      <c r="G16" s="11">
        <f t="shared" si="2"/>
        <v>237</v>
      </c>
    </row>
    <row r="17" spans="1:7">
      <c r="A17" s="47"/>
      <c r="B17" s="19">
        <v>11</v>
      </c>
      <c r="C17" s="23" t="s">
        <v>21</v>
      </c>
      <c r="D17" s="10">
        <v>172</v>
      </c>
      <c r="E17" s="10">
        <v>89</v>
      </c>
      <c r="F17" s="10">
        <v>4</v>
      </c>
      <c r="G17" s="11">
        <f t="shared" si="2"/>
        <v>261</v>
      </c>
    </row>
    <row r="18" spans="1:7" ht="15.75" thickBot="1">
      <c r="A18" s="47"/>
      <c r="B18" s="20">
        <v>12</v>
      </c>
      <c r="C18" s="24" t="s">
        <v>22</v>
      </c>
      <c r="D18" s="13">
        <v>194</v>
      </c>
      <c r="E18" s="13">
        <v>88</v>
      </c>
      <c r="F18" s="13">
        <v>1</v>
      </c>
      <c r="G18" s="14">
        <f t="shared" si="2"/>
        <v>282</v>
      </c>
    </row>
    <row r="19" spans="1:7" ht="20.25" thickTop="1" thickBot="1">
      <c r="A19" s="48"/>
      <c r="B19" s="44" t="s">
        <v>10</v>
      </c>
      <c r="C19" s="45"/>
      <c r="D19" s="15">
        <f>SUM(D15:D18)</f>
        <v>716</v>
      </c>
      <c r="E19" s="15">
        <f t="shared" ref="E19" si="5">SUM(E15:E18)</f>
        <v>321</v>
      </c>
      <c r="F19" s="15">
        <f t="shared" ref="F19" si="6">SUM(F15:F18)</f>
        <v>13</v>
      </c>
      <c r="G19" s="16">
        <f t="shared" ref="G19" si="7">D19+E19</f>
        <v>1037</v>
      </c>
    </row>
    <row r="20" spans="1:7" ht="15.75" thickTop="1">
      <c r="A20" s="46">
        <v>0.33333333333333331</v>
      </c>
      <c r="B20" s="18">
        <v>13</v>
      </c>
      <c r="C20" s="6" t="s">
        <v>32</v>
      </c>
      <c r="D20" s="7">
        <v>173</v>
      </c>
      <c r="E20" s="7">
        <v>80</v>
      </c>
      <c r="F20" s="7">
        <v>5</v>
      </c>
      <c r="G20" s="8">
        <f t="shared" si="2"/>
        <v>253</v>
      </c>
    </row>
    <row r="21" spans="1:7">
      <c r="A21" s="47"/>
      <c r="B21" s="19">
        <v>14</v>
      </c>
      <c r="C21" s="9" t="s">
        <v>59</v>
      </c>
      <c r="D21" s="10">
        <v>169</v>
      </c>
      <c r="E21" s="10">
        <v>80</v>
      </c>
      <c r="F21" s="10">
        <v>5</v>
      </c>
      <c r="G21" s="11">
        <f t="shared" si="2"/>
        <v>249</v>
      </c>
    </row>
    <row r="22" spans="1:7">
      <c r="A22" s="47"/>
      <c r="B22" s="19">
        <v>15</v>
      </c>
      <c r="C22" s="9" t="s">
        <v>33</v>
      </c>
      <c r="D22" s="10">
        <v>167</v>
      </c>
      <c r="E22" s="10">
        <v>87</v>
      </c>
      <c r="F22" s="10">
        <v>4</v>
      </c>
      <c r="G22" s="11">
        <f t="shared" si="2"/>
        <v>254</v>
      </c>
    </row>
    <row r="23" spans="1:7" ht="15.75" thickBot="1">
      <c r="A23" s="47"/>
      <c r="B23" s="20">
        <v>16</v>
      </c>
      <c r="C23" s="12" t="s">
        <v>34</v>
      </c>
      <c r="D23" s="13">
        <v>150</v>
      </c>
      <c r="E23" s="13">
        <v>68</v>
      </c>
      <c r="F23" s="13">
        <v>5</v>
      </c>
      <c r="G23" s="14">
        <f t="shared" si="2"/>
        <v>218</v>
      </c>
    </row>
    <row r="24" spans="1:7" ht="20.25" thickTop="1" thickBot="1">
      <c r="A24" s="48"/>
      <c r="B24" s="44" t="s">
        <v>11</v>
      </c>
      <c r="C24" s="45"/>
      <c r="D24" s="15">
        <f>SUM(D20:D23)</f>
        <v>659</v>
      </c>
      <c r="E24" s="15">
        <f t="shared" ref="E24" si="8">SUM(E20:E23)</f>
        <v>315</v>
      </c>
      <c r="F24" s="15">
        <f t="shared" ref="F24" si="9">SUM(F20:F23)</f>
        <v>19</v>
      </c>
      <c r="G24" s="16">
        <f t="shared" si="2"/>
        <v>974</v>
      </c>
    </row>
    <row r="25" spans="1:7" ht="15.75" thickTop="1">
      <c r="A25" s="46">
        <v>0.52083333333333337</v>
      </c>
      <c r="B25" s="18">
        <v>17</v>
      </c>
      <c r="C25" s="6" t="s">
        <v>75</v>
      </c>
      <c r="D25" s="7">
        <v>170</v>
      </c>
      <c r="E25" s="7">
        <v>60</v>
      </c>
      <c r="F25" s="7">
        <v>8</v>
      </c>
      <c r="G25" s="8">
        <f t="shared" si="2"/>
        <v>230</v>
      </c>
    </row>
    <row r="26" spans="1:7">
      <c r="A26" s="47"/>
      <c r="B26" s="19">
        <v>18</v>
      </c>
      <c r="C26" s="9" t="s">
        <v>76</v>
      </c>
      <c r="D26" s="10">
        <v>140</v>
      </c>
      <c r="E26" s="10">
        <v>39</v>
      </c>
      <c r="F26" s="10">
        <v>15</v>
      </c>
      <c r="G26" s="11">
        <f t="shared" si="2"/>
        <v>179</v>
      </c>
    </row>
    <row r="27" spans="1:7">
      <c r="A27" s="47"/>
      <c r="B27" s="19">
        <v>19</v>
      </c>
      <c r="C27" s="9" t="s">
        <v>39</v>
      </c>
      <c r="D27" s="10">
        <v>174</v>
      </c>
      <c r="E27" s="10">
        <v>70</v>
      </c>
      <c r="F27" s="10">
        <v>7</v>
      </c>
      <c r="G27" s="11">
        <f t="shared" si="2"/>
        <v>244</v>
      </c>
    </row>
    <row r="28" spans="1:7" ht="15.75" thickBot="1">
      <c r="A28" s="47"/>
      <c r="B28" s="20">
        <v>20</v>
      </c>
      <c r="C28" s="12" t="s">
        <v>40</v>
      </c>
      <c r="D28" s="13">
        <v>190</v>
      </c>
      <c r="E28" s="13">
        <v>87</v>
      </c>
      <c r="F28" s="13">
        <v>1</v>
      </c>
      <c r="G28" s="14">
        <f t="shared" si="2"/>
        <v>277</v>
      </c>
    </row>
    <row r="29" spans="1:7" ht="20.25" thickTop="1" thickBot="1">
      <c r="A29" s="48"/>
      <c r="B29" s="44" t="s">
        <v>38</v>
      </c>
      <c r="C29" s="45"/>
      <c r="D29" s="15">
        <f>SUM(D25:D28)</f>
        <v>674</v>
      </c>
      <c r="E29" s="15">
        <f t="shared" ref="E29" si="10">SUM(E25:E28)</f>
        <v>256</v>
      </c>
      <c r="F29" s="15">
        <f t="shared" ref="F29" si="11">SUM(F25:F28)</f>
        <v>31</v>
      </c>
      <c r="G29" s="16">
        <f t="shared" ref="G29" si="12">D29+E29</f>
        <v>930</v>
      </c>
    </row>
    <row r="30" spans="1:7" ht="15.75" thickTop="1">
      <c r="A30" s="46">
        <v>0.4375</v>
      </c>
      <c r="B30" s="18">
        <v>21</v>
      </c>
      <c r="C30" s="6" t="s">
        <v>23</v>
      </c>
      <c r="D30" s="7">
        <v>186</v>
      </c>
      <c r="E30" s="7">
        <v>94</v>
      </c>
      <c r="F30" s="7">
        <v>2</v>
      </c>
      <c r="G30" s="8">
        <f t="shared" ref="G30:G34" si="13">D30+E30</f>
        <v>280</v>
      </c>
    </row>
    <row r="31" spans="1:7">
      <c r="A31" s="47"/>
      <c r="B31" s="19">
        <v>22</v>
      </c>
      <c r="C31" s="9" t="s">
        <v>24</v>
      </c>
      <c r="D31" s="10">
        <v>174</v>
      </c>
      <c r="E31" s="10">
        <v>80</v>
      </c>
      <c r="F31" s="10">
        <v>4</v>
      </c>
      <c r="G31" s="11">
        <f t="shared" si="13"/>
        <v>254</v>
      </c>
    </row>
    <row r="32" spans="1:7">
      <c r="A32" s="47"/>
      <c r="B32" s="19">
        <v>23</v>
      </c>
      <c r="C32" s="9" t="s">
        <v>71</v>
      </c>
      <c r="D32" s="10">
        <v>190</v>
      </c>
      <c r="E32" s="10">
        <v>92</v>
      </c>
      <c r="F32" s="10">
        <v>4</v>
      </c>
      <c r="G32" s="11">
        <f t="shared" si="13"/>
        <v>282</v>
      </c>
    </row>
    <row r="33" spans="1:7" ht="15.75" thickBot="1">
      <c r="A33" s="47"/>
      <c r="B33" s="20">
        <v>24</v>
      </c>
      <c r="C33" s="12" t="s">
        <v>25</v>
      </c>
      <c r="D33" s="13">
        <v>152</v>
      </c>
      <c r="E33" s="13">
        <v>42</v>
      </c>
      <c r="F33" s="13">
        <v>11</v>
      </c>
      <c r="G33" s="14">
        <f t="shared" si="13"/>
        <v>194</v>
      </c>
    </row>
    <row r="34" spans="1:7" ht="20.25" thickTop="1" thickBot="1">
      <c r="A34" s="48"/>
      <c r="B34" s="44" t="s">
        <v>12</v>
      </c>
      <c r="C34" s="45"/>
      <c r="D34" s="15">
        <f>SUM(D30:D33)</f>
        <v>702</v>
      </c>
      <c r="E34" s="15">
        <f t="shared" ref="E34" si="14">SUM(E30:E33)</f>
        <v>308</v>
      </c>
      <c r="F34" s="15">
        <f t="shared" ref="F34" si="15">SUM(F30:F33)</f>
        <v>21</v>
      </c>
      <c r="G34" s="16">
        <f t="shared" si="13"/>
        <v>1010</v>
      </c>
    </row>
    <row r="35" spans="1:7" ht="15.75" thickTop="1">
      <c r="A35" s="49"/>
      <c r="B35" s="33"/>
      <c r="C35" s="34"/>
      <c r="D35" s="35"/>
      <c r="E35" s="35"/>
      <c r="F35" s="35"/>
      <c r="G35" s="35"/>
    </row>
    <row r="36" spans="1:7">
      <c r="A36" s="50"/>
      <c r="B36" s="36"/>
      <c r="C36" s="37"/>
      <c r="D36" s="38"/>
      <c r="E36" s="38"/>
      <c r="F36" s="38"/>
      <c r="G36" s="38"/>
    </row>
    <row r="37" spans="1:7">
      <c r="A37" s="50"/>
      <c r="B37" s="36"/>
      <c r="C37" s="37"/>
      <c r="D37" s="38"/>
      <c r="E37" s="38"/>
      <c r="F37" s="38"/>
      <c r="G37" s="38"/>
    </row>
    <row r="38" spans="1:7">
      <c r="A38" s="50"/>
      <c r="B38" s="36"/>
      <c r="C38" s="37"/>
      <c r="D38" s="38"/>
      <c r="E38" s="38"/>
      <c r="F38" s="38"/>
      <c r="G38" s="38"/>
    </row>
    <row r="39" spans="1:7" ht="18.75">
      <c r="A39" s="50"/>
      <c r="B39" s="51"/>
      <c r="C39" s="51"/>
      <c r="D39" s="38"/>
      <c r="E39" s="38"/>
      <c r="F39" s="38"/>
      <c r="G39" s="38"/>
    </row>
  </sheetData>
  <mergeCells count="19">
    <mergeCell ref="A1:G2"/>
    <mergeCell ref="A5:A9"/>
    <mergeCell ref="B9:C9"/>
    <mergeCell ref="A10:A14"/>
    <mergeCell ref="B14:C14"/>
    <mergeCell ref="A3:A4"/>
    <mergeCell ref="D3:D4"/>
    <mergeCell ref="E3:E4"/>
    <mergeCell ref="F3:F4"/>
    <mergeCell ref="B19:C19"/>
    <mergeCell ref="A20:A24"/>
    <mergeCell ref="B24:C24"/>
    <mergeCell ref="A35:A39"/>
    <mergeCell ref="B39:C39"/>
    <mergeCell ref="A25:A29"/>
    <mergeCell ref="B29:C29"/>
    <mergeCell ref="A30:A34"/>
    <mergeCell ref="B34:C34"/>
    <mergeCell ref="A15:A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topLeftCell="A16" workbookViewId="0">
      <selection activeCell="B20" sqref="B20:G24"/>
    </sheetView>
  </sheetViews>
  <sheetFormatPr defaultRowHeight="15"/>
  <cols>
    <col min="1" max="1" width="10.7109375" customWidth="1"/>
    <col min="2" max="2" width="9.7109375" bestFit="1" customWidth="1"/>
    <col min="3" max="3" width="17.7109375" customWidth="1"/>
    <col min="7" max="7" width="15.28515625" customWidth="1"/>
  </cols>
  <sheetData>
    <row r="1" spans="1:9" ht="15.75" thickTop="1">
      <c r="A1" s="52" t="s">
        <v>14</v>
      </c>
      <c r="B1" s="53"/>
      <c r="C1" s="53"/>
      <c r="D1" s="53"/>
      <c r="E1" s="53"/>
      <c r="F1" s="53"/>
      <c r="G1" s="54"/>
    </row>
    <row r="2" spans="1:9" ht="15.75" thickBot="1">
      <c r="A2" s="55"/>
      <c r="B2" s="56"/>
      <c r="C2" s="56"/>
      <c r="D2" s="56"/>
      <c r="E2" s="56"/>
      <c r="F2" s="56"/>
      <c r="G2" s="57"/>
    </row>
    <row r="3" spans="1:9" ht="14.45" customHeight="1" thickTop="1" thickBot="1">
      <c r="A3" s="58" t="s">
        <v>52</v>
      </c>
      <c r="B3" s="21" t="s">
        <v>0</v>
      </c>
      <c r="C3" s="3" t="s">
        <v>53</v>
      </c>
      <c r="D3" s="60" t="s">
        <v>2</v>
      </c>
      <c r="E3" s="60" t="s">
        <v>3</v>
      </c>
      <c r="F3" s="60" t="s">
        <v>4</v>
      </c>
      <c r="G3" s="5" t="s">
        <v>7</v>
      </c>
    </row>
    <row r="4" spans="1:9" ht="29.45" customHeight="1" thickTop="1" thickBot="1">
      <c r="A4" s="59"/>
      <c r="B4" s="17" t="s">
        <v>1</v>
      </c>
      <c r="C4" s="2" t="s">
        <v>5</v>
      </c>
      <c r="D4" s="60"/>
      <c r="E4" s="60"/>
      <c r="F4" s="60"/>
      <c r="G4" s="4" t="s">
        <v>6</v>
      </c>
    </row>
    <row r="5" spans="1:9" ht="15.75" thickTop="1">
      <c r="A5" s="46">
        <v>0.39583333333333331</v>
      </c>
      <c r="B5" s="18">
        <v>1</v>
      </c>
      <c r="C5" s="22" t="s">
        <v>48</v>
      </c>
      <c r="D5" s="7">
        <v>165</v>
      </c>
      <c r="E5" s="7">
        <v>81</v>
      </c>
      <c r="F5" s="7">
        <v>0</v>
      </c>
      <c r="G5" s="8">
        <f>D5+E5</f>
        <v>246</v>
      </c>
    </row>
    <row r="6" spans="1:9">
      <c r="A6" s="47"/>
      <c r="B6" s="19">
        <v>2</v>
      </c>
      <c r="C6" s="23" t="s">
        <v>49</v>
      </c>
      <c r="D6" s="10">
        <v>169</v>
      </c>
      <c r="E6" s="10">
        <v>96</v>
      </c>
      <c r="F6" s="10">
        <v>2</v>
      </c>
      <c r="G6" s="11">
        <f t="shared" ref="G6:G29" si="0">D6+E6</f>
        <v>265</v>
      </c>
    </row>
    <row r="7" spans="1:9">
      <c r="A7" s="47"/>
      <c r="B7" s="19">
        <v>3</v>
      </c>
      <c r="C7" s="23" t="s">
        <v>50</v>
      </c>
      <c r="D7" s="10">
        <v>118</v>
      </c>
      <c r="E7" s="10">
        <v>43</v>
      </c>
      <c r="F7" s="10">
        <v>12</v>
      </c>
      <c r="G7" s="11">
        <f t="shared" si="0"/>
        <v>161</v>
      </c>
    </row>
    <row r="8" spans="1:9" ht="15.75" thickBot="1">
      <c r="A8" s="47"/>
      <c r="B8" s="20">
        <v>4</v>
      </c>
      <c r="C8" s="24" t="s">
        <v>51</v>
      </c>
      <c r="D8" s="13">
        <v>168</v>
      </c>
      <c r="E8" s="13">
        <v>71</v>
      </c>
      <c r="F8" s="13">
        <v>4</v>
      </c>
      <c r="G8" s="14">
        <f t="shared" si="0"/>
        <v>239</v>
      </c>
      <c r="I8" s="1"/>
    </row>
    <row r="9" spans="1:9" ht="20.25" thickTop="1" thickBot="1">
      <c r="A9" s="48"/>
      <c r="B9" s="44" t="s">
        <v>8</v>
      </c>
      <c r="C9" s="45"/>
      <c r="D9" s="15">
        <f>SUM(D5:D8)</f>
        <v>620</v>
      </c>
      <c r="E9" s="15">
        <f t="shared" ref="E9:F9" si="1">SUM(E5:E8)</f>
        <v>291</v>
      </c>
      <c r="F9" s="15">
        <f t="shared" si="1"/>
        <v>18</v>
      </c>
      <c r="G9" s="16">
        <f t="shared" si="0"/>
        <v>911</v>
      </c>
    </row>
    <row r="10" spans="1:9" ht="15.75" thickTop="1">
      <c r="A10" s="46">
        <v>0.58333333333333337</v>
      </c>
      <c r="B10" s="18">
        <v>5</v>
      </c>
      <c r="C10" s="22" t="s">
        <v>26</v>
      </c>
      <c r="D10" s="7">
        <v>176</v>
      </c>
      <c r="E10" s="7">
        <v>71</v>
      </c>
      <c r="F10" s="7">
        <v>5</v>
      </c>
      <c r="G10" s="8">
        <f t="shared" si="0"/>
        <v>247</v>
      </c>
    </row>
    <row r="11" spans="1:9">
      <c r="A11" s="47"/>
      <c r="B11" s="19">
        <v>6</v>
      </c>
      <c r="C11" s="23" t="s">
        <v>27</v>
      </c>
      <c r="D11" s="10">
        <v>158</v>
      </c>
      <c r="E11" s="10">
        <v>117</v>
      </c>
      <c r="F11" s="10">
        <v>0</v>
      </c>
      <c r="G11" s="11">
        <f t="shared" si="0"/>
        <v>275</v>
      </c>
    </row>
    <row r="12" spans="1:9">
      <c r="A12" s="47"/>
      <c r="B12" s="19">
        <v>7</v>
      </c>
      <c r="C12" s="23" t="s">
        <v>31</v>
      </c>
      <c r="D12" s="10">
        <v>159</v>
      </c>
      <c r="E12" s="10">
        <v>68</v>
      </c>
      <c r="F12" s="10">
        <v>7</v>
      </c>
      <c r="G12" s="11">
        <f t="shared" si="0"/>
        <v>227</v>
      </c>
    </row>
    <row r="13" spans="1:9" ht="15.75" thickBot="1">
      <c r="A13" s="47"/>
      <c r="B13" s="20">
        <v>8</v>
      </c>
      <c r="C13" s="24" t="s">
        <v>77</v>
      </c>
      <c r="D13" s="13">
        <v>171</v>
      </c>
      <c r="E13" s="13">
        <v>86</v>
      </c>
      <c r="F13" s="13">
        <v>6</v>
      </c>
      <c r="G13" s="14">
        <f t="shared" si="0"/>
        <v>257</v>
      </c>
    </row>
    <row r="14" spans="1:9" ht="20.25" thickTop="1" thickBot="1">
      <c r="A14" s="48"/>
      <c r="B14" s="44" t="s">
        <v>9</v>
      </c>
      <c r="C14" s="45"/>
      <c r="D14" s="15">
        <f>SUM(D10:D13)</f>
        <v>664</v>
      </c>
      <c r="E14" s="15">
        <f t="shared" ref="E14:F14" si="2">SUM(E10:E13)</f>
        <v>342</v>
      </c>
      <c r="F14" s="15">
        <f t="shared" si="2"/>
        <v>18</v>
      </c>
      <c r="G14" s="16">
        <f t="shared" si="0"/>
        <v>1006</v>
      </c>
    </row>
    <row r="15" spans="1:9" ht="15.75" thickTop="1">
      <c r="A15" s="46">
        <v>0.5</v>
      </c>
      <c r="B15" s="18">
        <v>9</v>
      </c>
      <c r="C15" s="22" t="s">
        <v>15</v>
      </c>
      <c r="D15" s="7">
        <v>181</v>
      </c>
      <c r="E15" s="7">
        <v>59</v>
      </c>
      <c r="F15" s="7">
        <v>7</v>
      </c>
      <c r="G15" s="8">
        <f t="shared" si="0"/>
        <v>240</v>
      </c>
    </row>
    <row r="16" spans="1:9">
      <c r="A16" s="47"/>
      <c r="B16" s="19">
        <v>10</v>
      </c>
      <c r="C16" s="23" t="s">
        <v>16</v>
      </c>
      <c r="D16" s="10">
        <v>136</v>
      </c>
      <c r="E16" s="10">
        <v>63</v>
      </c>
      <c r="F16" s="10">
        <v>9</v>
      </c>
      <c r="G16" s="11">
        <f t="shared" si="0"/>
        <v>199</v>
      </c>
    </row>
    <row r="17" spans="1:7" ht="14.45" customHeight="1">
      <c r="A17" s="47"/>
      <c r="B17" s="19">
        <v>11</v>
      </c>
      <c r="C17" s="23" t="s">
        <v>17</v>
      </c>
      <c r="D17" s="10">
        <v>137</v>
      </c>
      <c r="E17" s="10">
        <v>62</v>
      </c>
      <c r="F17" s="10">
        <v>9</v>
      </c>
      <c r="G17" s="11">
        <f t="shared" si="0"/>
        <v>199</v>
      </c>
    </row>
    <row r="18" spans="1:7" ht="15" customHeight="1" thickBot="1">
      <c r="A18" s="47"/>
      <c r="B18" s="20">
        <v>12</v>
      </c>
      <c r="C18" s="24" t="s">
        <v>18</v>
      </c>
      <c r="D18" s="13">
        <v>127</v>
      </c>
      <c r="E18" s="13">
        <v>53</v>
      </c>
      <c r="F18" s="13">
        <v>8</v>
      </c>
      <c r="G18" s="14">
        <f t="shared" si="0"/>
        <v>180</v>
      </c>
    </row>
    <row r="19" spans="1:7" ht="19.149999999999999" customHeight="1" thickTop="1" thickBot="1">
      <c r="A19" s="48"/>
      <c r="B19" s="44" t="s">
        <v>10</v>
      </c>
      <c r="C19" s="45"/>
      <c r="D19" s="15">
        <f>SUM(D15:D18)</f>
        <v>581</v>
      </c>
      <c r="E19" s="15">
        <f t="shared" ref="E19:F19" si="3">SUM(E15:E18)</f>
        <v>237</v>
      </c>
      <c r="F19" s="15">
        <f t="shared" si="3"/>
        <v>33</v>
      </c>
      <c r="G19" s="16">
        <f t="shared" si="0"/>
        <v>818</v>
      </c>
    </row>
    <row r="20" spans="1:7" ht="15" customHeight="1" thickTop="1">
      <c r="A20" s="46">
        <v>0.35416666666666669</v>
      </c>
      <c r="B20" s="18">
        <v>13</v>
      </c>
      <c r="C20" s="6" t="s">
        <v>35</v>
      </c>
      <c r="D20" s="7">
        <v>116</v>
      </c>
      <c r="E20" s="7">
        <v>35</v>
      </c>
      <c r="F20" s="7">
        <v>16</v>
      </c>
      <c r="G20" s="8">
        <f t="shared" si="0"/>
        <v>151</v>
      </c>
    </row>
    <row r="21" spans="1:7" ht="14.45" customHeight="1">
      <c r="A21" s="47"/>
      <c r="B21" s="19">
        <v>14</v>
      </c>
      <c r="C21" s="9" t="s">
        <v>36</v>
      </c>
      <c r="D21" s="10">
        <v>83</v>
      </c>
      <c r="E21" s="10">
        <v>29</v>
      </c>
      <c r="F21" s="10">
        <v>26</v>
      </c>
      <c r="G21" s="11">
        <f t="shared" si="0"/>
        <v>112</v>
      </c>
    </row>
    <row r="22" spans="1:7" ht="14.45" customHeight="1">
      <c r="A22" s="47"/>
      <c r="B22" s="19">
        <v>15</v>
      </c>
      <c r="C22" s="9" t="s">
        <v>37</v>
      </c>
      <c r="D22" s="10">
        <v>114</v>
      </c>
      <c r="E22" s="10">
        <v>39</v>
      </c>
      <c r="F22" s="10">
        <v>19</v>
      </c>
      <c r="G22" s="11">
        <f t="shared" si="0"/>
        <v>153</v>
      </c>
    </row>
    <row r="23" spans="1:7" ht="15" customHeight="1" thickBot="1">
      <c r="A23" s="47"/>
      <c r="B23" s="20">
        <v>16</v>
      </c>
      <c r="C23" s="12" t="s">
        <v>68</v>
      </c>
      <c r="D23" s="13">
        <v>93</v>
      </c>
      <c r="E23" s="13">
        <v>40</v>
      </c>
      <c r="F23" s="13">
        <v>23</v>
      </c>
      <c r="G23" s="14">
        <f t="shared" si="0"/>
        <v>133</v>
      </c>
    </row>
    <row r="24" spans="1:7" ht="19.149999999999999" customHeight="1" thickTop="1" thickBot="1">
      <c r="A24" s="48"/>
      <c r="B24" s="44" t="s">
        <v>11</v>
      </c>
      <c r="C24" s="45"/>
      <c r="D24" s="15">
        <f>SUM(D20:D23)</f>
        <v>406</v>
      </c>
      <c r="E24" s="15">
        <f t="shared" ref="E24:F24" si="4">SUM(E20:E23)</f>
        <v>143</v>
      </c>
      <c r="F24" s="15">
        <f t="shared" si="4"/>
        <v>84</v>
      </c>
      <c r="G24" s="16">
        <f t="shared" si="0"/>
        <v>549</v>
      </c>
    </row>
    <row r="25" spans="1:7" ht="15" customHeight="1" thickTop="1">
      <c r="A25" s="46">
        <v>0.54166666666666663</v>
      </c>
      <c r="B25" s="18">
        <v>17</v>
      </c>
      <c r="C25" s="6" t="s">
        <v>41</v>
      </c>
      <c r="D25" s="7">
        <v>154</v>
      </c>
      <c r="E25" s="7">
        <v>59</v>
      </c>
      <c r="F25" s="7">
        <v>8</v>
      </c>
      <c r="G25" s="8">
        <f t="shared" si="0"/>
        <v>213</v>
      </c>
    </row>
    <row r="26" spans="1:7" ht="14.45" customHeight="1">
      <c r="A26" s="47"/>
      <c r="B26" s="19">
        <v>18</v>
      </c>
      <c r="C26" s="9" t="s">
        <v>42</v>
      </c>
      <c r="D26" s="10">
        <v>76</v>
      </c>
      <c r="E26" s="10">
        <v>42</v>
      </c>
      <c r="F26" s="10">
        <v>22</v>
      </c>
      <c r="G26" s="11">
        <f t="shared" si="0"/>
        <v>118</v>
      </c>
    </row>
    <row r="27" spans="1:7" ht="14.45" customHeight="1">
      <c r="A27" s="47"/>
      <c r="B27" s="19">
        <v>19</v>
      </c>
      <c r="C27" s="9" t="s">
        <v>82</v>
      </c>
      <c r="D27" s="10">
        <v>83</v>
      </c>
      <c r="E27" s="10">
        <v>31</v>
      </c>
      <c r="F27" s="10">
        <v>32</v>
      </c>
      <c r="G27" s="11">
        <f t="shared" si="0"/>
        <v>114</v>
      </c>
    </row>
    <row r="28" spans="1:7" ht="15" customHeight="1" thickBot="1">
      <c r="A28" s="47"/>
      <c r="B28" s="20">
        <v>20</v>
      </c>
      <c r="C28" s="12" t="s">
        <v>43</v>
      </c>
      <c r="D28" s="13">
        <v>77</v>
      </c>
      <c r="E28" s="13">
        <v>30</v>
      </c>
      <c r="F28" s="13">
        <v>28</v>
      </c>
      <c r="G28" s="14">
        <f t="shared" si="0"/>
        <v>107</v>
      </c>
    </row>
    <row r="29" spans="1:7" ht="19.149999999999999" customHeight="1" thickTop="1" thickBot="1">
      <c r="A29" s="48"/>
      <c r="B29" s="44" t="s">
        <v>38</v>
      </c>
      <c r="C29" s="45"/>
      <c r="D29" s="15">
        <f>SUM(D25:D28)</f>
        <v>390</v>
      </c>
      <c r="E29" s="15">
        <f t="shared" ref="E29:F29" si="5">SUM(E25:E28)</f>
        <v>162</v>
      </c>
      <c r="F29" s="15">
        <f t="shared" si="5"/>
        <v>90</v>
      </c>
      <c r="G29" s="16">
        <f t="shared" si="0"/>
        <v>552</v>
      </c>
    </row>
    <row r="30" spans="1:7" ht="15" customHeight="1" thickTop="1">
      <c r="A30" s="49"/>
      <c r="B30" s="33"/>
      <c r="C30" s="34"/>
      <c r="D30" s="35"/>
      <c r="E30" s="35"/>
      <c r="F30" s="35"/>
      <c r="G30" s="35"/>
    </row>
    <row r="31" spans="1:7" ht="14.45" customHeight="1">
      <c r="A31" s="50"/>
      <c r="B31" s="36"/>
      <c r="C31" s="37"/>
      <c r="D31" s="38"/>
      <c r="E31" s="38"/>
      <c r="F31" s="38"/>
      <c r="G31" s="38"/>
    </row>
    <row r="32" spans="1:7" ht="14.45" customHeight="1">
      <c r="A32" s="50"/>
      <c r="B32" s="36"/>
      <c r="C32" s="37"/>
      <c r="D32" s="38"/>
      <c r="E32" s="38"/>
      <c r="F32" s="38"/>
      <c r="G32" s="38"/>
    </row>
    <row r="33" spans="1:7" ht="15" customHeight="1">
      <c r="A33" s="50"/>
      <c r="B33" s="36"/>
      <c r="C33" s="37"/>
      <c r="D33" s="38"/>
      <c r="E33" s="38"/>
      <c r="F33" s="38"/>
      <c r="G33" s="38"/>
    </row>
    <row r="34" spans="1:7" ht="19.149999999999999" customHeight="1">
      <c r="A34" s="50"/>
      <c r="B34" s="51"/>
      <c r="C34" s="51"/>
      <c r="D34" s="38"/>
      <c r="E34" s="38"/>
      <c r="F34" s="38"/>
      <c r="G34" s="38"/>
    </row>
  </sheetData>
  <mergeCells count="17">
    <mergeCell ref="A1:G2"/>
    <mergeCell ref="A3:A4"/>
    <mergeCell ref="D3:D4"/>
    <mergeCell ref="E3:E4"/>
    <mergeCell ref="F3:F4"/>
    <mergeCell ref="B24:C24"/>
    <mergeCell ref="A30:A34"/>
    <mergeCell ref="B34:C34"/>
    <mergeCell ref="A5:A9"/>
    <mergeCell ref="B9:C9"/>
    <mergeCell ref="A25:A29"/>
    <mergeCell ref="B29:C29"/>
    <mergeCell ref="A10:A14"/>
    <mergeCell ref="B14:C14"/>
    <mergeCell ref="A15:A19"/>
    <mergeCell ref="B19:C19"/>
    <mergeCell ref="A20:A2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L30" sqref="L30"/>
    </sheetView>
  </sheetViews>
  <sheetFormatPr defaultRowHeight="15"/>
  <cols>
    <col min="1" max="1" width="10.7109375" customWidth="1"/>
    <col min="2" max="2" width="9.7109375" customWidth="1"/>
    <col min="3" max="3" width="17.7109375" customWidth="1"/>
    <col min="7" max="7" width="15.28515625" customWidth="1"/>
  </cols>
  <sheetData>
    <row r="1" spans="1:7" ht="15.75" thickTop="1">
      <c r="A1" s="52" t="s">
        <v>13</v>
      </c>
      <c r="B1" s="53"/>
      <c r="C1" s="53"/>
      <c r="D1" s="53"/>
      <c r="E1" s="53"/>
      <c r="F1" s="53"/>
      <c r="G1" s="54"/>
    </row>
    <row r="2" spans="1:7" ht="15.75" thickBot="1">
      <c r="A2" s="55"/>
      <c r="B2" s="56"/>
      <c r="C2" s="56"/>
      <c r="D2" s="56"/>
      <c r="E2" s="56"/>
      <c r="F2" s="56"/>
      <c r="G2" s="57"/>
    </row>
    <row r="3" spans="1:7" ht="31.5" thickTop="1" thickBot="1">
      <c r="A3" s="58" t="s">
        <v>52</v>
      </c>
      <c r="B3" s="21" t="s">
        <v>0</v>
      </c>
      <c r="C3" s="3" t="s">
        <v>53</v>
      </c>
      <c r="D3" s="60" t="s">
        <v>2</v>
      </c>
      <c r="E3" s="60" t="s">
        <v>3</v>
      </c>
      <c r="F3" s="60" t="s">
        <v>4</v>
      </c>
      <c r="G3" s="5" t="s">
        <v>7</v>
      </c>
    </row>
    <row r="4" spans="1:7" ht="16.5" thickTop="1" thickBot="1">
      <c r="A4" s="59"/>
      <c r="B4" s="17" t="s">
        <v>1</v>
      </c>
      <c r="C4" s="2" t="s">
        <v>5</v>
      </c>
      <c r="D4" s="60"/>
      <c r="E4" s="60"/>
      <c r="F4" s="60"/>
      <c r="G4" s="4" t="s">
        <v>6</v>
      </c>
    </row>
    <row r="5" spans="1:7" ht="15.75" thickTop="1">
      <c r="A5" s="61">
        <v>1</v>
      </c>
      <c r="B5" s="18">
        <v>9</v>
      </c>
      <c r="C5" s="22" t="s">
        <v>19</v>
      </c>
      <c r="D5" s="7">
        <v>179</v>
      </c>
      <c r="E5" s="7">
        <v>78</v>
      </c>
      <c r="F5" s="7">
        <v>1</v>
      </c>
      <c r="G5" s="8">
        <f t="shared" ref="G5:G9" si="0">D5+E5</f>
        <v>257</v>
      </c>
    </row>
    <row r="6" spans="1:7">
      <c r="A6" s="62"/>
      <c r="B6" s="19">
        <v>10</v>
      </c>
      <c r="C6" s="23" t="s">
        <v>20</v>
      </c>
      <c r="D6" s="10">
        <v>171</v>
      </c>
      <c r="E6" s="10">
        <v>66</v>
      </c>
      <c r="F6" s="10">
        <v>7</v>
      </c>
      <c r="G6" s="11">
        <f t="shared" si="0"/>
        <v>237</v>
      </c>
    </row>
    <row r="7" spans="1:7">
      <c r="A7" s="62"/>
      <c r="B7" s="19">
        <v>11</v>
      </c>
      <c r="C7" s="23" t="s">
        <v>21</v>
      </c>
      <c r="D7" s="10">
        <v>172</v>
      </c>
      <c r="E7" s="10">
        <v>89</v>
      </c>
      <c r="F7" s="10">
        <v>4</v>
      </c>
      <c r="G7" s="11">
        <f t="shared" si="0"/>
        <v>261</v>
      </c>
    </row>
    <row r="8" spans="1:7" ht="15.75" thickBot="1">
      <c r="A8" s="62"/>
      <c r="B8" s="20">
        <v>12</v>
      </c>
      <c r="C8" s="24" t="s">
        <v>22</v>
      </c>
      <c r="D8" s="13">
        <v>194</v>
      </c>
      <c r="E8" s="13">
        <v>88</v>
      </c>
      <c r="F8" s="13">
        <v>1</v>
      </c>
      <c r="G8" s="14">
        <f t="shared" si="0"/>
        <v>282</v>
      </c>
    </row>
    <row r="9" spans="1:7" ht="20.25" thickTop="1" thickBot="1">
      <c r="A9" s="63"/>
      <c r="B9" s="44" t="s">
        <v>10</v>
      </c>
      <c r="C9" s="45"/>
      <c r="D9" s="15">
        <f>SUM(D5:D8)</f>
        <v>716</v>
      </c>
      <c r="E9" s="15">
        <f t="shared" ref="E9:F9" si="1">SUM(E5:E8)</f>
        <v>321</v>
      </c>
      <c r="F9" s="15">
        <f t="shared" si="1"/>
        <v>13</v>
      </c>
      <c r="G9" s="16">
        <f t="shared" si="0"/>
        <v>1037</v>
      </c>
    </row>
    <row r="10" spans="1:7" ht="15.75" thickTop="1">
      <c r="A10" s="61">
        <v>2</v>
      </c>
      <c r="B10" s="18">
        <v>5</v>
      </c>
      <c r="C10" s="22" t="s">
        <v>28</v>
      </c>
      <c r="D10" s="7">
        <v>171</v>
      </c>
      <c r="E10" s="7">
        <v>86</v>
      </c>
      <c r="F10" s="7">
        <v>3</v>
      </c>
      <c r="G10" s="8">
        <f t="shared" ref="G10:G24" si="2">D10+E10</f>
        <v>257</v>
      </c>
    </row>
    <row r="11" spans="1:7">
      <c r="A11" s="62"/>
      <c r="B11" s="19">
        <v>6</v>
      </c>
      <c r="C11" s="23" t="s">
        <v>29</v>
      </c>
      <c r="D11" s="10">
        <v>168</v>
      </c>
      <c r="E11" s="10">
        <v>77</v>
      </c>
      <c r="F11" s="10">
        <v>6</v>
      </c>
      <c r="G11" s="11">
        <f t="shared" si="2"/>
        <v>245</v>
      </c>
    </row>
    <row r="12" spans="1:7">
      <c r="A12" s="62"/>
      <c r="B12" s="19">
        <v>7</v>
      </c>
      <c r="C12" s="23" t="s">
        <v>30</v>
      </c>
      <c r="D12" s="10">
        <v>164</v>
      </c>
      <c r="E12" s="10">
        <v>71</v>
      </c>
      <c r="F12" s="10">
        <v>3</v>
      </c>
      <c r="G12" s="11">
        <f t="shared" si="2"/>
        <v>235</v>
      </c>
    </row>
    <row r="13" spans="1:7" ht="15.75" thickBot="1">
      <c r="A13" s="62"/>
      <c r="B13" s="20">
        <v>8</v>
      </c>
      <c r="C13" s="24" t="s">
        <v>70</v>
      </c>
      <c r="D13" s="13">
        <v>180</v>
      </c>
      <c r="E13" s="13">
        <v>118</v>
      </c>
      <c r="F13" s="13">
        <v>0</v>
      </c>
      <c r="G13" s="14">
        <f t="shared" si="2"/>
        <v>298</v>
      </c>
    </row>
    <row r="14" spans="1:7" ht="20.25" thickTop="1" thickBot="1">
      <c r="A14" s="63"/>
      <c r="B14" s="44" t="s">
        <v>9</v>
      </c>
      <c r="C14" s="45"/>
      <c r="D14" s="15">
        <f>SUM(D10:D13)</f>
        <v>683</v>
      </c>
      <c r="E14" s="15">
        <f t="shared" ref="E14:F14" si="3">SUM(E10:E13)</f>
        <v>352</v>
      </c>
      <c r="F14" s="15">
        <f t="shared" si="3"/>
        <v>12</v>
      </c>
      <c r="G14" s="16">
        <f t="shared" si="2"/>
        <v>1035</v>
      </c>
    </row>
    <row r="15" spans="1:7" ht="15.75" thickTop="1">
      <c r="A15" s="61">
        <v>3</v>
      </c>
      <c r="B15" s="18">
        <v>21</v>
      </c>
      <c r="C15" s="6" t="s">
        <v>23</v>
      </c>
      <c r="D15" s="7">
        <v>186</v>
      </c>
      <c r="E15" s="7">
        <v>94</v>
      </c>
      <c r="F15" s="7">
        <v>2</v>
      </c>
      <c r="G15" s="8">
        <f t="shared" si="2"/>
        <v>280</v>
      </c>
    </row>
    <row r="16" spans="1:7">
      <c r="A16" s="62"/>
      <c r="B16" s="19">
        <v>22</v>
      </c>
      <c r="C16" s="9" t="s">
        <v>24</v>
      </c>
      <c r="D16" s="10">
        <v>174</v>
      </c>
      <c r="E16" s="10">
        <v>80</v>
      </c>
      <c r="F16" s="10">
        <v>4</v>
      </c>
      <c r="G16" s="11">
        <f t="shared" si="2"/>
        <v>254</v>
      </c>
    </row>
    <row r="17" spans="1:7">
      <c r="A17" s="62"/>
      <c r="B17" s="19">
        <v>23</v>
      </c>
      <c r="C17" s="9" t="s">
        <v>71</v>
      </c>
      <c r="D17" s="10">
        <v>190</v>
      </c>
      <c r="E17" s="10">
        <v>92</v>
      </c>
      <c r="F17" s="10">
        <v>4</v>
      </c>
      <c r="G17" s="11">
        <f t="shared" si="2"/>
        <v>282</v>
      </c>
    </row>
    <row r="18" spans="1:7" ht="15.75" thickBot="1">
      <c r="A18" s="62"/>
      <c r="B18" s="20">
        <v>24</v>
      </c>
      <c r="C18" s="12" t="s">
        <v>25</v>
      </c>
      <c r="D18" s="13">
        <v>152</v>
      </c>
      <c r="E18" s="13">
        <v>42</v>
      </c>
      <c r="F18" s="13">
        <v>11</v>
      </c>
      <c r="G18" s="14">
        <f t="shared" si="2"/>
        <v>194</v>
      </c>
    </row>
    <row r="19" spans="1:7" ht="20.25" thickTop="1" thickBot="1">
      <c r="A19" s="63"/>
      <c r="B19" s="39" t="s">
        <v>12</v>
      </c>
      <c r="C19" s="40"/>
      <c r="D19" s="15">
        <f>SUM(D15:D18)</f>
        <v>702</v>
      </c>
      <c r="E19" s="15">
        <f t="shared" ref="E19:F19" si="4">SUM(E15:E18)</f>
        <v>308</v>
      </c>
      <c r="F19" s="15">
        <f t="shared" si="4"/>
        <v>21</v>
      </c>
      <c r="G19" s="16">
        <f t="shared" si="2"/>
        <v>1010</v>
      </c>
    </row>
    <row r="20" spans="1:7" ht="15.75" customHeight="1" thickTop="1">
      <c r="A20" s="61">
        <v>4</v>
      </c>
      <c r="B20" s="18">
        <v>13</v>
      </c>
      <c r="C20" s="6" t="s">
        <v>32</v>
      </c>
      <c r="D20" s="7">
        <v>173</v>
      </c>
      <c r="E20" s="7">
        <v>80</v>
      </c>
      <c r="F20" s="7">
        <v>5</v>
      </c>
      <c r="G20" s="8">
        <f t="shared" si="2"/>
        <v>253</v>
      </c>
    </row>
    <row r="21" spans="1:7" ht="15" customHeight="1">
      <c r="A21" s="62"/>
      <c r="B21" s="19">
        <v>14</v>
      </c>
      <c r="C21" s="9" t="s">
        <v>59</v>
      </c>
      <c r="D21" s="10">
        <v>169</v>
      </c>
      <c r="E21" s="10">
        <v>80</v>
      </c>
      <c r="F21" s="10">
        <v>5</v>
      </c>
      <c r="G21" s="11">
        <f t="shared" si="2"/>
        <v>249</v>
      </c>
    </row>
    <row r="22" spans="1:7" ht="15" customHeight="1">
      <c r="A22" s="62"/>
      <c r="B22" s="19">
        <v>15</v>
      </c>
      <c r="C22" s="9" t="s">
        <v>33</v>
      </c>
      <c r="D22" s="10">
        <v>167</v>
      </c>
      <c r="E22" s="10">
        <v>87</v>
      </c>
      <c r="F22" s="10">
        <v>4</v>
      </c>
      <c r="G22" s="11">
        <f t="shared" si="2"/>
        <v>254</v>
      </c>
    </row>
    <row r="23" spans="1:7" ht="15.75" customHeight="1" thickBot="1">
      <c r="A23" s="62"/>
      <c r="B23" s="20">
        <v>16</v>
      </c>
      <c r="C23" s="12" t="s">
        <v>34</v>
      </c>
      <c r="D23" s="13">
        <v>150</v>
      </c>
      <c r="E23" s="13">
        <v>68</v>
      </c>
      <c r="F23" s="13">
        <v>5</v>
      </c>
      <c r="G23" s="14">
        <f t="shared" si="2"/>
        <v>218</v>
      </c>
    </row>
    <row r="24" spans="1:7" ht="20.25" customHeight="1" thickTop="1" thickBot="1">
      <c r="A24" s="63"/>
      <c r="B24" s="39" t="s">
        <v>11</v>
      </c>
      <c r="C24" s="40"/>
      <c r="D24" s="15">
        <f>SUM(D20:D23)</f>
        <v>659</v>
      </c>
      <c r="E24" s="15">
        <f t="shared" ref="E24:F24" si="5">SUM(E20:E23)</f>
        <v>315</v>
      </c>
      <c r="F24" s="15">
        <f t="shared" si="5"/>
        <v>19</v>
      </c>
      <c r="G24" s="16">
        <f t="shared" si="2"/>
        <v>974</v>
      </c>
    </row>
    <row r="25" spans="1:7" ht="15.75" thickTop="1">
      <c r="A25" s="61">
        <v>5</v>
      </c>
      <c r="B25" s="18">
        <v>1</v>
      </c>
      <c r="C25" s="22" t="s">
        <v>44</v>
      </c>
      <c r="D25" s="7">
        <v>169</v>
      </c>
      <c r="E25" s="7">
        <v>79</v>
      </c>
      <c r="F25" s="7">
        <v>0</v>
      </c>
      <c r="G25" s="8">
        <f>D25+E25</f>
        <v>248</v>
      </c>
    </row>
    <row r="26" spans="1:7">
      <c r="A26" s="62"/>
      <c r="B26" s="19">
        <v>2</v>
      </c>
      <c r="C26" s="23" t="s">
        <v>45</v>
      </c>
      <c r="D26" s="10">
        <v>168</v>
      </c>
      <c r="E26" s="10">
        <v>85</v>
      </c>
      <c r="F26" s="10">
        <v>0</v>
      </c>
      <c r="G26" s="11">
        <f t="shared" ref="G26:G34" si="6">D26+E26</f>
        <v>253</v>
      </c>
    </row>
    <row r="27" spans="1:7">
      <c r="A27" s="62"/>
      <c r="B27" s="19">
        <v>3</v>
      </c>
      <c r="C27" s="23" t="s">
        <v>46</v>
      </c>
      <c r="D27" s="10">
        <v>172</v>
      </c>
      <c r="E27" s="10">
        <v>86</v>
      </c>
      <c r="F27" s="10">
        <v>1</v>
      </c>
      <c r="G27" s="11">
        <f t="shared" si="6"/>
        <v>258</v>
      </c>
    </row>
    <row r="28" spans="1:7" ht="15.75" thickBot="1">
      <c r="A28" s="62"/>
      <c r="B28" s="20">
        <v>4</v>
      </c>
      <c r="C28" s="24" t="s">
        <v>47</v>
      </c>
      <c r="D28" s="13">
        <v>158</v>
      </c>
      <c r="E28" s="13">
        <v>51</v>
      </c>
      <c r="F28" s="13">
        <v>10</v>
      </c>
      <c r="G28" s="14">
        <f t="shared" si="6"/>
        <v>209</v>
      </c>
    </row>
    <row r="29" spans="1:7" ht="20.25" thickTop="1" thickBot="1">
      <c r="A29" s="63"/>
      <c r="B29" s="44" t="s">
        <v>8</v>
      </c>
      <c r="C29" s="45"/>
      <c r="D29" s="15">
        <f>SUM(D25:D28)</f>
        <v>667</v>
      </c>
      <c r="E29" s="15">
        <f t="shared" ref="E29:F29" si="7">SUM(E25:E28)</f>
        <v>301</v>
      </c>
      <c r="F29" s="15">
        <f t="shared" si="7"/>
        <v>11</v>
      </c>
      <c r="G29" s="16">
        <f t="shared" si="6"/>
        <v>968</v>
      </c>
    </row>
    <row r="30" spans="1:7" ht="15.75" thickTop="1">
      <c r="A30" s="61">
        <v>6</v>
      </c>
      <c r="B30" s="18">
        <v>17</v>
      </c>
      <c r="C30" s="6" t="s">
        <v>75</v>
      </c>
      <c r="D30" s="7">
        <v>170</v>
      </c>
      <c r="E30" s="7">
        <v>60</v>
      </c>
      <c r="F30" s="7">
        <v>8</v>
      </c>
      <c r="G30" s="8">
        <f t="shared" si="6"/>
        <v>230</v>
      </c>
    </row>
    <row r="31" spans="1:7">
      <c r="A31" s="62"/>
      <c r="B31" s="19">
        <v>18</v>
      </c>
      <c r="C31" s="9" t="s">
        <v>76</v>
      </c>
      <c r="D31" s="10">
        <v>140</v>
      </c>
      <c r="E31" s="10">
        <v>39</v>
      </c>
      <c r="F31" s="10">
        <v>15</v>
      </c>
      <c r="G31" s="11">
        <f t="shared" si="6"/>
        <v>179</v>
      </c>
    </row>
    <row r="32" spans="1:7">
      <c r="A32" s="62"/>
      <c r="B32" s="19">
        <v>19</v>
      </c>
      <c r="C32" s="9" t="s">
        <v>39</v>
      </c>
      <c r="D32" s="10">
        <v>174</v>
      </c>
      <c r="E32" s="10">
        <v>70</v>
      </c>
      <c r="F32" s="10">
        <v>7</v>
      </c>
      <c r="G32" s="11">
        <f t="shared" si="6"/>
        <v>244</v>
      </c>
    </row>
    <row r="33" spans="1:7" ht="15.75" thickBot="1">
      <c r="A33" s="62"/>
      <c r="B33" s="20">
        <v>20</v>
      </c>
      <c r="C33" s="12" t="s">
        <v>40</v>
      </c>
      <c r="D33" s="13">
        <v>190</v>
      </c>
      <c r="E33" s="13">
        <v>87</v>
      </c>
      <c r="F33" s="13">
        <v>1</v>
      </c>
      <c r="G33" s="14">
        <f t="shared" si="6"/>
        <v>277</v>
      </c>
    </row>
    <row r="34" spans="1:7" ht="20.25" thickTop="1" thickBot="1">
      <c r="A34" s="63"/>
      <c r="B34" s="44" t="s">
        <v>38</v>
      </c>
      <c r="C34" s="45"/>
      <c r="D34" s="15">
        <f>SUM(D30:D33)</f>
        <v>674</v>
      </c>
      <c r="E34" s="15">
        <f t="shared" ref="E34:F34" si="8">SUM(E30:E33)</f>
        <v>256</v>
      </c>
      <c r="F34" s="15">
        <f t="shared" si="8"/>
        <v>31</v>
      </c>
      <c r="G34" s="16">
        <f t="shared" si="6"/>
        <v>930</v>
      </c>
    </row>
    <row r="35" spans="1:7" ht="15.75" thickTop="1">
      <c r="A35" s="64"/>
      <c r="B35" s="33"/>
      <c r="C35" s="34"/>
      <c r="D35" s="35"/>
      <c r="E35" s="35"/>
      <c r="F35" s="35"/>
      <c r="G35" s="35"/>
    </row>
    <row r="36" spans="1:7">
      <c r="A36" s="65"/>
      <c r="B36" s="36"/>
      <c r="C36" s="37"/>
      <c r="D36" s="38"/>
      <c r="E36" s="38"/>
      <c r="F36" s="38"/>
      <c r="G36" s="38"/>
    </row>
    <row r="37" spans="1:7">
      <c r="A37" s="65"/>
      <c r="B37" s="36"/>
      <c r="C37" s="37"/>
      <c r="D37" s="38"/>
      <c r="E37" s="38"/>
      <c r="F37" s="38"/>
      <c r="G37" s="38"/>
    </row>
    <row r="38" spans="1:7">
      <c r="A38" s="65"/>
      <c r="B38" s="36"/>
      <c r="C38" s="37"/>
      <c r="D38" s="38"/>
      <c r="E38" s="38"/>
      <c r="F38" s="38"/>
      <c r="G38" s="38"/>
    </row>
    <row r="39" spans="1:7" ht="18.75">
      <c r="A39" s="65"/>
      <c r="B39" s="51"/>
      <c r="C39" s="51"/>
      <c r="D39" s="38"/>
      <c r="E39" s="38"/>
      <c r="F39" s="38"/>
      <c r="G39" s="38"/>
    </row>
  </sheetData>
  <mergeCells count="17">
    <mergeCell ref="A5:A9"/>
    <mergeCell ref="B9:C9"/>
    <mergeCell ref="A1:G2"/>
    <mergeCell ref="A3:A4"/>
    <mergeCell ref="D3:D4"/>
    <mergeCell ref="E3:E4"/>
    <mergeCell ref="F3:F4"/>
    <mergeCell ref="A30:A34"/>
    <mergeCell ref="B34:C34"/>
    <mergeCell ref="A35:A39"/>
    <mergeCell ref="B39:C39"/>
    <mergeCell ref="A10:A14"/>
    <mergeCell ref="B14:C14"/>
    <mergeCell ref="A15:A19"/>
    <mergeCell ref="A20:A24"/>
    <mergeCell ref="A25:A29"/>
    <mergeCell ref="B29:C29"/>
  </mergeCells>
  <pageMargins left="0.70866141732283472" right="0.70866141732283472" top="1.3385826771653544" bottom="0.9448818897637796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I29" sqref="I29"/>
    </sheetView>
  </sheetViews>
  <sheetFormatPr defaultRowHeight="15"/>
  <cols>
    <col min="1" max="1" width="10.7109375" customWidth="1"/>
    <col min="2" max="2" width="9.7109375" customWidth="1"/>
    <col min="3" max="3" width="17.7109375" customWidth="1"/>
    <col min="7" max="7" width="15.28515625" customWidth="1"/>
  </cols>
  <sheetData>
    <row r="1" spans="1:7" ht="15.75" thickTop="1">
      <c r="A1" s="52" t="s">
        <v>14</v>
      </c>
      <c r="B1" s="53"/>
      <c r="C1" s="53"/>
      <c r="D1" s="53"/>
      <c r="E1" s="53"/>
      <c r="F1" s="53"/>
      <c r="G1" s="54"/>
    </row>
    <row r="2" spans="1:7" ht="15.75" thickBot="1">
      <c r="A2" s="55"/>
      <c r="B2" s="56"/>
      <c r="C2" s="56"/>
      <c r="D2" s="56"/>
      <c r="E2" s="56"/>
      <c r="F2" s="56"/>
      <c r="G2" s="57"/>
    </row>
    <row r="3" spans="1:7" ht="31.5" thickTop="1" thickBot="1">
      <c r="A3" s="58" t="s">
        <v>52</v>
      </c>
      <c r="B3" s="21" t="s">
        <v>0</v>
      </c>
      <c r="C3" s="3" t="s">
        <v>53</v>
      </c>
      <c r="D3" s="60" t="s">
        <v>2</v>
      </c>
      <c r="E3" s="60" t="s">
        <v>3</v>
      </c>
      <c r="F3" s="60" t="s">
        <v>4</v>
      </c>
      <c r="G3" s="5" t="s">
        <v>7</v>
      </c>
    </row>
    <row r="4" spans="1:7" ht="16.5" thickTop="1" thickBot="1">
      <c r="A4" s="59"/>
      <c r="B4" s="17" t="s">
        <v>1</v>
      </c>
      <c r="C4" s="2" t="s">
        <v>5</v>
      </c>
      <c r="D4" s="60"/>
      <c r="E4" s="60"/>
      <c r="F4" s="60"/>
      <c r="G4" s="4" t="s">
        <v>6</v>
      </c>
    </row>
    <row r="5" spans="1:7" ht="15.75" thickTop="1">
      <c r="A5" s="61">
        <v>1</v>
      </c>
      <c r="B5" s="18">
        <v>5</v>
      </c>
      <c r="C5" s="22" t="s">
        <v>26</v>
      </c>
      <c r="D5" s="7">
        <v>176</v>
      </c>
      <c r="E5" s="7">
        <v>71</v>
      </c>
      <c r="F5" s="7">
        <v>5</v>
      </c>
      <c r="G5" s="8">
        <f t="shared" ref="G5:G9" si="0">D5+E5</f>
        <v>247</v>
      </c>
    </row>
    <row r="6" spans="1:7">
      <c r="A6" s="62"/>
      <c r="B6" s="19">
        <v>6</v>
      </c>
      <c r="C6" s="23" t="s">
        <v>27</v>
      </c>
      <c r="D6" s="10">
        <v>158</v>
      </c>
      <c r="E6" s="10">
        <v>117</v>
      </c>
      <c r="F6" s="10">
        <v>0</v>
      </c>
      <c r="G6" s="11">
        <f t="shared" si="0"/>
        <v>275</v>
      </c>
    </row>
    <row r="7" spans="1:7">
      <c r="A7" s="62"/>
      <c r="B7" s="19">
        <v>7</v>
      </c>
      <c r="C7" s="23" t="s">
        <v>31</v>
      </c>
      <c r="D7" s="10">
        <v>159</v>
      </c>
      <c r="E7" s="10">
        <v>68</v>
      </c>
      <c r="F7" s="10">
        <v>7</v>
      </c>
      <c r="G7" s="11">
        <f t="shared" si="0"/>
        <v>227</v>
      </c>
    </row>
    <row r="8" spans="1:7" ht="15.75" thickBot="1">
      <c r="A8" s="62"/>
      <c r="B8" s="20">
        <v>8</v>
      </c>
      <c r="C8" s="24" t="s">
        <v>77</v>
      </c>
      <c r="D8" s="13">
        <v>171</v>
      </c>
      <c r="E8" s="13">
        <v>86</v>
      </c>
      <c r="F8" s="13">
        <v>6</v>
      </c>
      <c r="G8" s="14">
        <f t="shared" si="0"/>
        <v>257</v>
      </c>
    </row>
    <row r="9" spans="1:7" ht="20.25" thickTop="1" thickBot="1">
      <c r="A9" s="63"/>
      <c r="B9" s="44" t="s">
        <v>9</v>
      </c>
      <c r="C9" s="45"/>
      <c r="D9" s="15">
        <f>SUM(D5:D8)</f>
        <v>664</v>
      </c>
      <c r="E9" s="15">
        <f t="shared" ref="E9:F9" si="1">SUM(E5:E8)</f>
        <v>342</v>
      </c>
      <c r="F9" s="15">
        <f t="shared" si="1"/>
        <v>18</v>
      </c>
      <c r="G9" s="16">
        <f t="shared" si="0"/>
        <v>1006</v>
      </c>
    </row>
    <row r="10" spans="1:7" ht="15.75" thickTop="1">
      <c r="A10" s="61">
        <v>2</v>
      </c>
      <c r="B10" s="18">
        <v>1</v>
      </c>
      <c r="C10" s="22" t="s">
        <v>48</v>
      </c>
      <c r="D10" s="7">
        <v>165</v>
      </c>
      <c r="E10" s="7">
        <v>81</v>
      </c>
      <c r="F10" s="7">
        <v>0</v>
      </c>
      <c r="G10" s="8">
        <f>D10+E10</f>
        <v>246</v>
      </c>
    </row>
    <row r="11" spans="1:7">
      <c r="A11" s="62"/>
      <c r="B11" s="19">
        <v>2</v>
      </c>
      <c r="C11" s="23" t="s">
        <v>49</v>
      </c>
      <c r="D11" s="10">
        <v>169</v>
      </c>
      <c r="E11" s="10">
        <v>96</v>
      </c>
      <c r="F11" s="10">
        <v>2</v>
      </c>
      <c r="G11" s="11">
        <f t="shared" ref="G11:G29" si="2">D11+E11</f>
        <v>265</v>
      </c>
    </row>
    <row r="12" spans="1:7">
      <c r="A12" s="62"/>
      <c r="B12" s="19">
        <v>3</v>
      </c>
      <c r="C12" s="23" t="s">
        <v>50</v>
      </c>
      <c r="D12" s="10">
        <v>118</v>
      </c>
      <c r="E12" s="10">
        <v>43</v>
      </c>
      <c r="F12" s="10">
        <v>12</v>
      </c>
      <c r="G12" s="11">
        <f t="shared" si="2"/>
        <v>161</v>
      </c>
    </row>
    <row r="13" spans="1:7" ht="15.75" thickBot="1">
      <c r="A13" s="62"/>
      <c r="B13" s="20">
        <v>4</v>
      </c>
      <c r="C13" s="24" t="s">
        <v>51</v>
      </c>
      <c r="D13" s="13">
        <v>168</v>
      </c>
      <c r="E13" s="13">
        <v>71</v>
      </c>
      <c r="F13" s="13">
        <v>4</v>
      </c>
      <c r="G13" s="14">
        <f t="shared" si="2"/>
        <v>239</v>
      </c>
    </row>
    <row r="14" spans="1:7" ht="20.25" thickTop="1" thickBot="1">
      <c r="A14" s="63"/>
      <c r="B14" s="44" t="s">
        <v>8</v>
      </c>
      <c r="C14" s="45"/>
      <c r="D14" s="15">
        <f>SUM(D10:D13)</f>
        <v>620</v>
      </c>
      <c r="E14" s="15">
        <f t="shared" ref="E14:F14" si="3">SUM(E10:E13)</f>
        <v>291</v>
      </c>
      <c r="F14" s="15">
        <f t="shared" si="3"/>
        <v>18</v>
      </c>
      <c r="G14" s="16">
        <f t="shared" si="2"/>
        <v>911</v>
      </c>
    </row>
    <row r="15" spans="1:7" ht="15.75" thickTop="1">
      <c r="A15" s="61">
        <v>3</v>
      </c>
      <c r="B15" s="18">
        <v>9</v>
      </c>
      <c r="C15" s="22" t="s">
        <v>15</v>
      </c>
      <c r="D15" s="7">
        <v>181</v>
      </c>
      <c r="E15" s="7">
        <v>59</v>
      </c>
      <c r="F15" s="7">
        <v>7</v>
      </c>
      <c r="G15" s="8">
        <f t="shared" si="2"/>
        <v>240</v>
      </c>
    </row>
    <row r="16" spans="1:7">
      <c r="A16" s="62"/>
      <c r="B16" s="19">
        <v>10</v>
      </c>
      <c r="C16" s="23" t="s">
        <v>16</v>
      </c>
      <c r="D16" s="10">
        <v>136</v>
      </c>
      <c r="E16" s="10">
        <v>63</v>
      </c>
      <c r="F16" s="10">
        <v>9</v>
      </c>
      <c r="G16" s="11">
        <f t="shared" si="2"/>
        <v>199</v>
      </c>
    </row>
    <row r="17" spans="1:7">
      <c r="A17" s="62"/>
      <c r="B17" s="19">
        <v>11</v>
      </c>
      <c r="C17" s="23" t="s">
        <v>17</v>
      </c>
      <c r="D17" s="10">
        <v>137</v>
      </c>
      <c r="E17" s="10">
        <v>62</v>
      </c>
      <c r="F17" s="10">
        <v>9</v>
      </c>
      <c r="G17" s="11">
        <f t="shared" si="2"/>
        <v>199</v>
      </c>
    </row>
    <row r="18" spans="1:7" ht="15.75" thickBot="1">
      <c r="A18" s="62"/>
      <c r="B18" s="20">
        <v>12</v>
      </c>
      <c r="C18" s="24" t="s">
        <v>18</v>
      </c>
      <c r="D18" s="13">
        <v>127</v>
      </c>
      <c r="E18" s="13">
        <v>53</v>
      </c>
      <c r="F18" s="13">
        <v>8</v>
      </c>
      <c r="G18" s="14">
        <f t="shared" si="2"/>
        <v>180</v>
      </c>
    </row>
    <row r="19" spans="1:7" ht="20.25" thickTop="1" thickBot="1">
      <c r="A19" s="63"/>
      <c r="B19" s="44" t="s">
        <v>10</v>
      </c>
      <c r="C19" s="45"/>
      <c r="D19" s="15">
        <f>SUM(D15:D18)</f>
        <v>581</v>
      </c>
      <c r="E19" s="15">
        <f t="shared" ref="E19:F19" si="4">SUM(E15:E18)</f>
        <v>237</v>
      </c>
      <c r="F19" s="15">
        <f t="shared" si="4"/>
        <v>33</v>
      </c>
      <c r="G19" s="16">
        <f t="shared" si="2"/>
        <v>818</v>
      </c>
    </row>
    <row r="20" spans="1:7" ht="15.75" thickTop="1">
      <c r="A20" s="61">
        <v>4</v>
      </c>
      <c r="B20" s="18">
        <v>17</v>
      </c>
      <c r="C20" s="6" t="s">
        <v>41</v>
      </c>
      <c r="D20" s="7">
        <v>154</v>
      </c>
      <c r="E20" s="7">
        <v>59</v>
      </c>
      <c r="F20" s="7">
        <v>8</v>
      </c>
      <c r="G20" s="8">
        <f t="shared" si="2"/>
        <v>213</v>
      </c>
    </row>
    <row r="21" spans="1:7">
      <c r="A21" s="62"/>
      <c r="B21" s="19">
        <v>18</v>
      </c>
      <c r="C21" s="9" t="s">
        <v>42</v>
      </c>
      <c r="D21" s="10">
        <v>76</v>
      </c>
      <c r="E21" s="10">
        <v>42</v>
      </c>
      <c r="F21" s="10">
        <v>22</v>
      </c>
      <c r="G21" s="11">
        <f t="shared" si="2"/>
        <v>118</v>
      </c>
    </row>
    <row r="22" spans="1:7">
      <c r="A22" s="62"/>
      <c r="B22" s="19">
        <v>19</v>
      </c>
      <c r="C22" s="9" t="s">
        <v>82</v>
      </c>
      <c r="D22" s="10">
        <v>83</v>
      </c>
      <c r="E22" s="10">
        <v>31</v>
      </c>
      <c r="F22" s="10">
        <v>32</v>
      </c>
      <c r="G22" s="11">
        <f t="shared" si="2"/>
        <v>114</v>
      </c>
    </row>
    <row r="23" spans="1:7" ht="15.75" thickBot="1">
      <c r="A23" s="62"/>
      <c r="B23" s="20">
        <v>20</v>
      </c>
      <c r="C23" s="12" t="s">
        <v>43</v>
      </c>
      <c r="D23" s="13">
        <v>77</v>
      </c>
      <c r="E23" s="13">
        <v>30</v>
      </c>
      <c r="F23" s="13">
        <v>28</v>
      </c>
      <c r="G23" s="14">
        <f t="shared" si="2"/>
        <v>107</v>
      </c>
    </row>
    <row r="24" spans="1:7" ht="20.25" thickTop="1" thickBot="1">
      <c r="A24" s="63"/>
      <c r="B24" s="44" t="s">
        <v>38</v>
      </c>
      <c r="C24" s="45"/>
      <c r="D24" s="15">
        <f>SUM(D20:D23)</f>
        <v>390</v>
      </c>
      <c r="E24" s="15">
        <f t="shared" ref="E24:F24" si="5">SUM(E20:E23)</f>
        <v>162</v>
      </c>
      <c r="F24" s="15">
        <f t="shared" si="5"/>
        <v>90</v>
      </c>
      <c r="G24" s="16">
        <f t="shared" si="2"/>
        <v>552</v>
      </c>
    </row>
    <row r="25" spans="1:7" ht="15.75" thickTop="1">
      <c r="A25" s="61">
        <v>5</v>
      </c>
      <c r="B25" s="18">
        <v>13</v>
      </c>
      <c r="C25" s="6" t="s">
        <v>35</v>
      </c>
      <c r="D25" s="7">
        <v>116</v>
      </c>
      <c r="E25" s="7">
        <v>35</v>
      </c>
      <c r="F25" s="7">
        <v>16</v>
      </c>
      <c r="G25" s="8">
        <f t="shared" si="2"/>
        <v>151</v>
      </c>
    </row>
    <row r="26" spans="1:7">
      <c r="A26" s="62"/>
      <c r="B26" s="19">
        <v>14</v>
      </c>
      <c r="C26" s="9" t="s">
        <v>36</v>
      </c>
      <c r="D26" s="10">
        <v>83</v>
      </c>
      <c r="E26" s="10">
        <v>29</v>
      </c>
      <c r="F26" s="10">
        <v>26</v>
      </c>
      <c r="G26" s="11">
        <f t="shared" si="2"/>
        <v>112</v>
      </c>
    </row>
    <row r="27" spans="1:7">
      <c r="A27" s="62"/>
      <c r="B27" s="19">
        <v>15</v>
      </c>
      <c r="C27" s="9" t="s">
        <v>37</v>
      </c>
      <c r="D27" s="10">
        <v>114</v>
      </c>
      <c r="E27" s="10">
        <v>39</v>
      </c>
      <c r="F27" s="10">
        <v>19</v>
      </c>
      <c r="G27" s="11">
        <f t="shared" si="2"/>
        <v>153</v>
      </c>
    </row>
    <row r="28" spans="1:7" ht="15.75" thickBot="1">
      <c r="A28" s="62"/>
      <c r="B28" s="20">
        <v>16</v>
      </c>
      <c r="C28" s="12" t="s">
        <v>68</v>
      </c>
      <c r="D28" s="13">
        <v>93</v>
      </c>
      <c r="E28" s="13">
        <v>40</v>
      </c>
      <c r="F28" s="13">
        <v>23</v>
      </c>
      <c r="G28" s="14">
        <f t="shared" si="2"/>
        <v>133</v>
      </c>
    </row>
    <row r="29" spans="1:7" ht="20.25" thickTop="1" thickBot="1">
      <c r="A29" s="63"/>
      <c r="B29" s="44" t="s">
        <v>11</v>
      </c>
      <c r="C29" s="45"/>
      <c r="D29" s="15">
        <f>SUM(D25:D28)</f>
        <v>406</v>
      </c>
      <c r="E29" s="15">
        <f t="shared" ref="E29:F29" si="6">SUM(E25:E28)</f>
        <v>143</v>
      </c>
      <c r="F29" s="15">
        <f t="shared" si="6"/>
        <v>84</v>
      </c>
      <c r="G29" s="16">
        <f t="shared" si="2"/>
        <v>549</v>
      </c>
    </row>
    <row r="30" spans="1:7" ht="15.75" thickTop="1">
      <c r="A30" s="64"/>
      <c r="B30" s="33"/>
      <c r="C30" s="34"/>
      <c r="D30" s="35"/>
      <c r="E30" s="35"/>
      <c r="F30" s="35"/>
      <c r="G30" s="35"/>
    </row>
    <row r="31" spans="1:7">
      <c r="A31" s="65"/>
      <c r="B31" s="36"/>
      <c r="C31" s="37"/>
      <c r="D31" s="38"/>
      <c r="E31" s="38"/>
      <c r="F31" s="38"/>
      <c r="G31" s="38"/>
    </row>
    <row r="32" spans="1:7">
      <c r="A32" s="65"/>
      <c r="B32" s="36"/>
      <c r="C32" s="37"/>
      <c r="D32" s="38"/>
      <c r="E32" s="38"/>
      <c r="F32" s="38"/>
      <c r="G32" s="38"/>
    </row>
    <row r="33" spans="1:7">
      <c r="A33" s="65"/>
      <c r="B33" s="36"/>
      <c r="C33" s="37"/>
      <c r="D33" s="38"/>
      <c r="E33" s="38"/>
      <c r="F33" s="38"/>
      <c r="G33" s="38"/>
    </row>
    <row r="34" spans="1:7" ht="18.75">
      <c r="A34" s="65"/>
      <c r="B34" s="51"/>
      <c r="C34" s="51"/>
      <c r="D34" s="38"/>
      <c r="E34" s="38"/>
      <c r="F34" s="38"/>
      <c r="G34" s="38"/>
    </row>
  </sheetData>
  <mergeCells count="17">
    <mergeCell ref="A5:A9"/>
    <mergeCell ref="B9:C9"/>
    <mergeCell ref="A1:G2"/>
    <mergeCell ref="A3:A4"/>
    <mergeCell ref="D3:D4"/>
    <mergeCell ref="E3:E4"/>
    <mergeCell ref="F3:F4"/>
    <mergeCell ref="A25:A29"/>
    <mergeCell ref="B29:C29"/>
    <mergeCell ref="A30:A34"/>
    <mergeCell ref="B34:C34"/>
    <mergeCell ref="A10:A14"/>
    <mergeCell ref="B14:C14"/>
    <mergeCell ref="A15:A19"/>
    <mergeCell ref="B19:C19"/>
    <mergeCell ref="A20:A24"/>
    <mergeCell ref="B24:C24"/>
  </mergeCells>
  <pageMargins left="0.70866141732283472" right="0.70866141732283472" top="1.3385826771653544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0"/>
  <sheetViews>
    <sheetView workbookViewId="0">
      <selection activeCell="K7" sqref="K7"/>
    </sheetView>
  </sheetViews>
  <sheetFormatPr defaultRowHeight="15"/>
  <cols>
    <col min="2" max="2" width="6" customWidth="1"/>
    <col min="3" max="3" width="18.5703125" customWidth="1"/>
    <col min="4" max="4" width="15.42578125" customWidth="1"/>
    <col min="7" max="7" width="5.5703125" customWidth="1"/>
    <col min="8" max="8" width="11.42578125" customWidth="1"/>
  </cols>
  <sheetData>
    <row r="2" spans="2:8">
      <c r="C2" t="s">
        <v>60</v>
      </c>
    </row>
    <row r="3" spans="2:8">
      <c r="C3" t="s">
        <v>63</v>
      </c>
    </row>
    <row r="4" spans="2:8">
      <c r="C4" t="s">
        <v>64</v>
      </c>
    </row>
    <row r="5" spans="2:8" ht="15.75" thickBot="1"/>
    <row r="6" spans="2:8" ht="20.100000000000001" customHeight="1" thickBot="1">
      <c r="B6" s="28" t="s">
        <v>54</v>
      </c>
      <c r="C6" s="30" t="s">
        <v>55</v>
      </c>
      <c r="D6" s="30" t="s">
        <v>1</v>
      </c>
      <c r="E6" s="30" t="s">
        <v>56</v>
      </c>
      <c r="F6" s="30" t="s">
        <v>57</v>
      </c>
      <c r="G6" s="32" t="s">
        <v>66</v>
      </c>
      <c r="H6" s="31" t="s">
        <v>58</v>
      </c>
    </row>
    <row r="7" spans="2:8">
      <c r="B7" s="27">
        <v>1</v>
      </c>
      <c r="C7" s="25" t="s">
        <v>70</v>
      </c>
      <c r="D7" s="25" t="s">
        <v>9</v>
      </c>
      <c r="E7" s="27">
        <v>180</v>
      </c>
      <c r="F7" s="27">
        <v>118</v>
      </c>
      <c r="G7" s="27">
        <v>0</v>
      </c>
      <c r="H7" s="27">
        <v>298</v>
      </c>
    </row>
    <row r="8" spans="2:8">
      <c r="B8" s="26">
        <v>2</v>
      </c>
      <c r="C8" s="9" t="s">
        <v>73</v>
      </c>
      <c r="D8" s="9" t="s">
        <v>12</v>
      </c>
      <c r="E8" s="26">
        <v>190</v>
      </c>
      <c r="F8" s="26">
        <v>92</v>
      </c>
      <c r="G8" s="26">
        <v>4</v>
      </c>
      <c r="H8" s="26">
        <v>282</v>
      </c>
    </row>
    <row r="9" spans="2:8">
      <c r="B9" s="26">
        <v>3</v>
      </c>
      <c r="C9" s="9" t="s">
        <v>22</v>
      </c>
      <c r="D9" s="9" t="s">
        <v>10</v>
      </c>
      <c r="E9" s="26">
        <v>194</v>
      </c>
      <c r="F9" s="26">
        <v>88</v>
      </c>
      <c r="G9" s="26">
        <v>1</v>
      </c>
      <c r="H9" s="26">
        <v>282</v>
      </c>
    </row>
    <row r="10" spans="2:8">
      <c r="B10" s="26">
        <v>4</v>
      </c>
      <c r="C10" s="9" t="s">
        <v>23</v>
      </c>
      <c r="D10" s="9" t="s">
        <v>12</v>
      </c>
      <c r="E10" s="26">
        <v>186</v>
      </c>
      <c r="F10" s="26">
        <v>94</v>
      </c>
      <c r="G10" s="26">
        <v>2</v>
      </c>
      <c r="H10" s="26">
        <v>280</v>
      </c>
    </row>
    <row r="11" spans="2:8">
      <c r="B11" s="26">
        <v>5</v>
      </c>
      <c r="C11" s="9" t="s">
        <v>40</v>
      </c>
      <c r="D11" s="9" t="s">
        <v>38</v>
      </c>
      <c r="E11" s="26">
        <v>190</v>
      </c>
      <c r="F11" s="26">
        <v>87</v>
      </c>
      <c r="G11" s="26">
        <v>1</v>
      </c>
      <c r="H11" s="26">
        <v>277</v>
      </c>
    </row>
    <row r="12" spans="2:8">
      <c r="B12" s="26">
        <v>6</v>
      </c>
      <c r="C12" s="9" t="s">
        <v>80</v>
      </c>
      <c r="D12" s="9" t="s">
        <v>10</v>
      </c>
      <c r="E12" s="26">
        <v>172</v>
      </c>
      <c r="F12" s="26">
        <v>89</v>
      </c>
      <c r="G12" s="26">
        <v>4</v>
      </c>
      <c r="H12" s="26">
        <v>261</v>
      </c>
    </row>
    <row r="13" spans="2:8">
      <c r="B13" s="26">
        <v>7</v>
      </c>
      <c r="C13" s="9" t="s">
        <v>46</v>
      </c>
      <c r="D13" s="9" t="s">
        <v>8</v>
      </c>
      <c r="E13" s="26">
        <v>172</v>
      </c>
      <c r="F13" s="26">
        <v>86</v>
      </c>
      <c r="G13" s="26">
        <v>1</v>
      </c>
      <c r="H13" s="26">
        <v>258</v>
      </c>
    </row>
    <row r="14" spans="2:8">
      <c r="B14" s="26">
        <v>8</v>
      </c>
      <c r="C14" s="9" t="s">
        <v>28</v>
      </c>
      <c r="D14" s="9" t="s">
        <v>9</v>
      </c>
      <c r="E14" s="26">
        <v>171</v>
      </c>
      <c r="F14" s="26">
        <v>86</v>
      </c>
      <c r="G14" s="26">
        <v>3</v>
      </c>
      <c r="H14" s="26">
        <v>257</v>
      </c>
    </row>
    <row r="15" spans="2:8">
      <c r="B15" s="26">
        <v>9</v>
      </c>
      <c r="C15" s="9" t="s">
        <v>79</v>
      </c>
      <c r="D15" s="9" t="s">
        <v>10</v>
      </c>
      <c r="E15" s="26">
        <v>179</v>
      </c>
      <c r="F15" s="26">
        <v>78</v>
      </c>
      <c r="G15" s="26">
        <v>1</v>
      </c>
      <c r="H15" s="26">
        <v>257</v>
      </c>
    </row>
    <row r="16" spans="2:8">
      <c r="B16" s="26">
        <v>10</v>
      </c>
      <c r="C16" s="9" t="s">
        <v>33</v>
      </c>
      <c r="D16" s="9" t="s">
        <v>11</v>
      </c>
      <c r="E16" s="26">
        <v>167</v>
      </c>
      <c r="F16" s="26">
        <v>87</v>
      </c>
      <c r="G16" s="26">
        <v>4</v>
      </c>
      <c r="H16" s="26">
        <v>254</v>
      </c>
    </row>
    <row r="17" spans="2:8">
      <c r="B17" s="26">
        <v>11</v>
      </c>
      <c r="C17" s="9" t="s">
        <v>74</v>
      </c>
      <c r="D17" s="9" t="s">
        <v>12</v>
      </c>
      <c r="E17" s="26">
        <v>174</v>
      </c>
      <c r="F17" s="26">
        <v>80</v>
      </c>
      <c r="G17" s="26">
        <v>4</v>
      </c>
      <c r="H17" s="26">
        <v>254</v>
      </c>
    </row>
    <row r="18" spans="2:8">
      <c r="B18" s="26">
        <v>12</v>
      </c>
      <c r="C18" s="9" t="s">
        <v>45</v>
      </c>
      <c r="D18" s="9" t="s">
        <v>8</v>
      </c>
      <c r="E18" s="26">
        <v>168</v>
      </c>
      <c r="F18" s="26">
        <v>85</v>
      </c>
      <c r="G18" s="26">
        <v>0</v>
      </c>
      <c r="H18" s="26">
        <v>253</v>
      </c>
    </row>
    <row r="19" spans="2:8">
      <c r="B19" s="26">
        <v>13</v>
      </c>
      <c r="C19" s="9" t="s">
        <v>32</v>
      </c>
      <c r="D19" s="9" t="s">
        <v>11</v>
      </c>
      <c r="E19" s="26">
        <v>173</v>
      </c>
      <c r="F19" s="26">
        <v>80</v>
      </c>
      <c r="G19" s="26">
        <v>5</v>
      </c>
      <c r="H19" s="26">
        <v>253</v>
      </c>
    </row>
    <row r="20" spans="2:8">
      <c r="B20" s="26">
        <v>14</v>
      </c>
      <c r="C20" s="9" t="s">
        <v>67</v>
      </c>
      <c r="D20" s="9" t="s">
        <v>11</v>
      </c>
      <c r="E20" s="26">
        <v>169</v>
      </c>
      <c r="F20" s="26">
        <v>80</v>
      </c>
      <c r="G20" s="26">
        <v>5</v>
      </c>
      <c r="H20" s="26">
        <v>249</v>
      </c>
    </row>
    <row r="21" spans="2:8">
      <c r="B21" s="26">
        <v>15</v>
      </c>
      <c r="C21" s="9" t="s">
        <v>44</v>
      </c>
      <c r="D21" s="9" t="s">
        <v>8</v>
      </c>
      <c r="E21" s="26">
        <v>169</v>
      </c>
      <c r="F21" s="26">
        <v>79</v>
      </c>
      <c r="G21" s="26">
        <v>0</v>
      </c>
      <c r="H21" s="26">
        <v>248</v>
      </c>
    </row>
    <row r="22" spans="2:8">
      <c r="B22" s="26">
        <v>16</v>
      </c>
      <c r="C22" s="9" t="s">
        <v>29</v>
      </c>
      <c r="D22" s="9" t="s">
        <v>9</v>
      </c>
      <c r="E22" s="26">
        <v>168</v>
      </c>
      <c r="F22" s="26">
        <v>77</v>
      </c>
      <c r="G22" s="26">
        <v>6</v>
      </c>
      <c r="H22" s="26">
        <v>245</v>
      </c>
    </row>
    <row r="23" spans="2:8">
      <c r="B23" s="26">
        <v>17</v>
      </c>
      <c r="C23" s="9" t="s">
        <v>39</v>
      </c>
      <c r="D23" s="9" t="s">
        <v>38</v>
      </c>
      <c r="E23" s="26">
        <v>174</v>
      </c>
      <c r="F23" s="26">
        <v>70</v>
      </c>
      <c r="G23" s="26">
        <v>7</v>
      </c>
      <c r="H23" s="26">
        <v>244</v>
      </c>
    </row>
    <row r="24" spans="2:8">
      <c r="B24" s="26">
        <v>18</v>
      </c>
      <c r="C24" s="9" t="s">
        <v>20</v>
      </c>
      <c r="D24" s="9" t="s">
        <v>10</v>
      </c>
      <c r="E24" s="26">
        <v>171</v>
      </c>
      <c r="F24" s="26">
        <v>66</v>
      </c>
      <c r="G24" s="26">
        <v>7</v>
      </c>
      <c r="H24" s="26">
        <v>237</v>
      </c>
    </row>
    <row r="25" spans="2:8">
      <c r="B25" s="26">
        <v>19</v>
      </c>
      <c r="C25" s="9" t="s">
        <v>72</v>
      </c>
      <c r="D25" s="9" t="s">
        <v>9</v>
      </c>
      <c r="E25" s="26">
        <v>164</v>
      </c>
      <c r="F25" s="26">
        <v>71</v>
      </c>
      <c r="G25" s="26">
        <v>3</v>
      </c>
      <c r="H25" s="26">
        <v>235</v>
      </c>
    </row>
    <row r="26" spans="2:8">
      <c r="B26" s="26">
        <v>20</v>
      </c>
      <c r="C26" s="9" t="s">
        <v>75</v>
      </c>
      <c r="D26" s="9" t="s">
        <v>38</v>
      </c>
      <c r="E26" s="26">
        <v>170</v>
      </c>
      <c r="F26" s="26">
        <v>60</v>
      </c>
      <c r="G26" s="26">
        <v>8</v>
      </c>
      <c r="H26" s="26">
        <v>230</v>
      </c>
    </row>
    <row r="27" spans="2:8">
      <c r="B27" s="26">
        <v>21</v>
      </c>
      <c r="C27" s="9" t="s">
        <v>34</v>
      </c>
      <c r="D27" s="9" t="s">
        <v>11</v>
      </c>
      <c r="E27" s="26">
        <v>150</v>
      </c>
      <c r="F27" s="26">
        <v>68</v>
      </c>
      <c r="G27" s="26">
        <v>5</v>
      </c>
      <c r="H27" s="26">
        <v>218</v>
      </c>
    </row>
    <row r="28" spans="2:8">
      <c r="B28" s="26">
        <v>22</v>
      </c>
      <c r="C28" s="9" t="s">
        <v>47</v>
      </c>
      <c r="D28" s="9" t="s">
        <v>8</v>
      </c>
      <c r="E28" s="26">
        <v>158</v>
      </c>
      <c r="F28" s="26">
        <v>51</v>
      </c>
      <c r="G28" s="26">
        <v>10</v>
      </c>
      <c r="H28" s="26">
        <v>209</v>
      </c>
    </row>
    <row r="29" spans="2:8">
      <c r="B29" s="26">
        <v>23</v>
      </c>
      <c r="C29" s="9" t="s">
        <v>25</v>
      </c>
      <c r="D29" s="9" t="s">
        <v>12</v>
      </c>
      <c r="E29" s="26">
        <v>152</v>
      </c>
      <c r="F29" s="26">
        <v>42</v>
      </c>
      <c r="G29" s="26">
        <v>11</v>
      </c>
      <c r="H29" s="26">
        <v>194</v>
      </c>
    </row>
    <row r="30" spans="2:8">
      <c r="B30" s="26">
        <v>24</v>
      </c>
      <c r="C30" s="9" t="s">
        <v>76</v>
      </c>
      <c r="D30" s="9" t="s">
        <v>38</v>
      </c>
      <c r="E30" s="26">
        <v>140</v>
      </c>
      <c r="F30" s="26">
        <v>39</v>
      </c>
      <c r="G30" s="26">
        <v>15</v>
      </c>
      <c r="H30" s="26">
        <v>179</v>
      </c>
    </row>
  </sheetData>
  <sortState ref="C7:H30">
    <sortCondition descending="1" ref="H7:H30"/>
    <sortCondition descending="1" ref="F7:F30"/>
    <sortCondition ref="G7:G30"/>
  </sortState>
  <pageMargins left="0.70866141732283472" right="0.70866141732283472" top="1.3385826771653544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0"/>
  <sheetViews>
    <sheetView topLeftCell="A3" workbookViewId="0">
      <selection activeCell="N16" sqref="N16"/>
    </sheetView>
  </sheetViews>
  <sheetFormatPr defaultRowHeight="15"/>
  <cols>
    <col min="2" max="2" width="6" customWidth="1"/>
    <col min="3" max="3" width="18.5703125" customWidth="1"/>
    <col min="4" max="4" width="15.42578125" customWidth="1"/>
    <col min="7" max="7" width="5.5703125" customWidth="1"/>
    <col min="8" max="8" width="11.42578125" customWidth="1"/>
  </cols>
  <sheetData>
    <row r="2" spans="2:8">
      <c r="C2" t="s">
        <v>60</v>
      </c>
    </row>
    <row r="3" spans="2:8">
      <c r="C3" t="s">
        <v>61</v>
      </c>
    </row>
    <row r="4" spans="2:8">
      <c r="C4" t="s">
        <v>62</v>
      </c>
    </row>
    <row r="5" spans="2:8" ht="15.75" thickBot="1"/>
    <row r="6" spans="2:8" ht="20.100000000000001" customHeight="1" thickBot="1">
      <c r="B6" s="28" t="s">
        <v>54</v>
      </c>
      <c r="C6" s="29" t="s">
        <v>55</v>
      </c>
      <c r="D6" s="30" t="s">
        <v>1</v>
      </c>
      <c r="E6" s="30" t="s">
        <v>56</v>
      </c>
      <c r="F6" s="30" t="s">
        <v>57</v>
      </c>
      <c r="G6" s="32" t="s">
        <v>65</v>
      </c>
      <c r="H6" s="31" t="s">
        <v>58</v>
      </c>
    </row>
    <row r="7" spans="2:8">
      <c r="B7" s="27">
        <v>1</v>
      </c>
      <c r="C7" s="25" t="s">
        <v>27</v>
      </c>
      <c r="D7" s="25" t="s">
        <v>9</v>
      </c>
      <c r="E7" s="27">
        <v>158</v>
      </c>
      <c r="F7" s="27">
        <v>117</v>
      </c>
      <c r="G7" s="27">
        <v>0</v>
      </c>
      <c r="H7" s="27">
        <v>275</v>
      </c>
    </row>
    <row r="8" spans="2:8">
      <c r="B8" s="26">
        <v>2</v>
      </c>
      <c r="C8" s="9" t="s">
        <v>49</v>
      </c>
      <c r="D8" s="9" t="s">
        <v>8</v>
      </c>
      <c r="E8" s="26">
        <v>169</v>
      </c>
      <c r="F8" s="26">
        <v>96</v>
      </c>
      <c r="G8" s="26">
        <v>2</v>
      </c>
      <c r="H8" s="26">
        <v>265</v>
      </c>
    </row>
    <row r="9" spans="2:8">
      <c r="B9" s="26">
        <v>3</v>
      </c>
      <c r="C9" s="9" t="s">
        <v>77</v>
      </c>
      <c r="D9" s="9" t="s">
        <v>9</v>
      </c>
      <c r="E9" s="26">
        <v>171</v>
      </c>
      <c r="F9" s="26">
        <v>86</v>
      </c>
      <c r="G9" s="26">
        <v>6</v>
      </c>
      <c r="H9" s="26">
        <v>257</v>
      </c>
    </row>
    <row r="10" spans="2:8">
      <c r="B10" s="26">
        <v>4</v>
      </c>
      <c r="C10" s="9" t="s">
        <v>26</v>
      </c>
      <c r="D10" s="9" t="s">
        <v>9</v>
      </c>
      <c r="E10" s="26">
        <v>176</v>
      </c>
      <c r="F10" s="26">
        <v>71</v>
      </c>
      <c r="G10" s="26">
        <v>5</v>
      </c>
      <c r="H10" s="26">
        <v>247</v>
      </c>
    </row>
    <row r="11" spans="2:8">
      <c r="B11" s="26">
        <v>5</v>
      </c>
      <c r="C11" s="9" t="s">
        <v>48</v>
      </c>
      <c r="D11" s="9" t="s">
        <v>8</v>
      </c>
      <c r="E11" s="26">
        <v>165</v>
      </c>
      <c r="F11" s="26">
        <v>81</v>
      </c>
      <c r="G11" s="26">
        <v>0</v>
      </c>
      <c r="H11" s="26">
        <v>246</v>
      </c>
    </row>
    <row r="12" spans="2:8">
      <c r="B12" s="26">
        <v>6</v>
      </c>
      <c r="C12" s="9" t="s">
        <v>15</v>
      </c>
      <c r="D12" s="9" t="s">
        <v>10</v>
      </c>
      <c r="E12" s="26">
        <v>181</v>
      </c>
      <c r="F12" s="26">
        <v>59</v>
      </c>
      <c r="G12" s="26">
        <v>7</v>
      </c>
      <c r="H12" s="26">
        <v>240</v>
      </c>
    </row>
    <row r="13" spans="2:8">
      <c r="B13" s="26">
        <v>7</v>
      </c>
      <c r="C13" s="9" t="s">
        <v>51</v>
      </c>
      <c r="D13" s="9" t="s">
        <v>8</v>
      </c>
      <c r="E13" s="26">
        <v>168</v>
      </c>
      <c r="F13" s="26">
        <v>71</v>
      </c>
      <c r="G13" s="26">
        <v>4</v>
      </c>
      <c r="H13" s="26">
        <v>239</v>
      </c>
    </row>
    <row r="14" spans="2:8">
      <c r="B14" s="26">
        <v>8</v>
      </c>
      <c r="C14" s="9" t="s">
        <v>78</v>
      </c>
      <c r="D14" s="9" t="s">
        <v>9</v>
      </c>
      <c r="E14" s="26">
        <v>159</v>
      </c>
      <c r="F14" s="26">
        <v>68</v>
      </c>
      <c r="G14" s="26">
        <v>7</v>
      </c>
      <c r="H14" s="26">
        <v>227</v>
      </c>
    </row>
    <row r="15" spans="2:8">
      <c r="B15" s="26">
        <v>9</v>
      </c>
      <c r="C15" s="9" t="s">
        <v>41</v>
      </c>
      <c r="D15" s="9" t="s">
        <v>38</v>
      </c>
      <c r="E15" s="26">
        <v>154</v>
      </c>
      <c r="F15" s="26">
        <v>59</v>
      </c>
      <c r="G15" s="26">
        <v>8</v>
      </c>
      <c r="H15" s="26">
        <v>213</v>
      </c>
    </row>
    <row r="16" spans="2:8">
      <c r="B16" s="26">
        <v>10</v>
      </c>
      <c r="C16" s="9" t="s">
        <v>16</v>
      </c>
      <c r="D16" s="9" t="s">
        <v>10</v>
      </c>
      <c r="E16" s="26">
        <v>136</v>
      </c>
      <c r="F16" s="26">
        <v>63</v>
      </c>
      <c r="G16" s="26">
        <v>9</v>
      </c>
      <c r="H16" s="26">
        <v>199</v>
      </c>
    </row>
    <row r="17" spans="2:8">
      <c r="B17" s="26">
        <v>11</v>
      </c>
      <c r="C17" s="9" t="s">
        <v>81</v>
      </c>
      <c r="D17" s="9" t="s">
        <v>10</v>
      </c>
      <c r="E17" s="26">
        <v>137</v>
      </c>
      <c r="F17" s="26">
        <v>62</v>
      </c>
      <c r="G17" s="26">
        <v>9</v>
      </c>
      <c r="H17" s="26">
        <v>199</v>
      </c>
    </row>
    <row r="18" spans="2:8">
      <c r="B18" s="26">
        <v>12</v>
      </c>
      <c r="C18" s="9" t="s">
        <v>18</v>
      </c>
      <c r="D18" s="9" t="s">
        <v>10</v>
      </c>
      <c r="E18" s="26">
        <v>127</v>
      </c>
      <c r="F18" s="26">
        <v>53</v>
      </c>
      <c r="G18" s="26">
        <v>8</v>
      </c>
      <c r="H18" s="26">
        <v>180</v>
      </c>
    </row>
    <row r="19" spans="2:8">
      <c r="B19" s="26">
        <v>13</v>
      </c>
      <c r="C19" s="9" t="s">
        <v>50</v>
      </c>
      <c r="D19" s="9" t="s">
        <v>8</v>
      </c>
      <c r="E19" s="26">
        <v>118</v>
      </c>
      <c r="F19" s="26">
        <v>43</v>
      </c>
      <c r="G19" s="26">
        <v>12</v>
      </c>
      <c r="H19" s="26">
        <v>161</v>
      </c>
    </row>
    <row r="20" spans="2:8">
      <c r="B20" s="26">
        <v>14</v>
      </c>
      <c r="C20" s="9" t="s">
        <v>37</v>
      </c>
      <c r="D20" s="9" t="s">
        <v>11</v>
      </c>
      <c r="E20" s="26">
        <v>114</v>
      </c>
      <c r="F20" s="26">
        <v>39</v>
      </c>
      <c r="G20" s="26">
        <v>19</v>
      </c>
      <c r="H20" s="26">
        <v>153</v>
      </c>
    </row>
    <row r="21" spans="2:8">
      <c r="B21" s="26">
        <v>15</v>
      </c>
      <c r="C21" s="9" t="s">
        <v>35</v>
      </c>
      <c r="D21" s="9" t="s">
        <v>11</v>
      </c>
      <c r="E21" s="26">
        <v>116</v>
      </c>
      <c r="F21" s="26">
        <v>35</v>
      </c>
      <c r="G21" s="26">
        <v>16</v>
      </c>
      <c r="H21" s="26">
        <v>151</v>
      </c>
    </row>
    <row r="22" spans="2:8">
      <c r="B22" s="26">
        <v>16</v>
      </c>
      <c r="C22" s="9" t="s">
        <v>68</v>
      </c>
      <c r="D22" s="9" t="s">
        <v>11</v>
      </c>
      <c r="E22" s="26">
        <v>93</v>
      </c>
      <c r="F22" s="26">
        <v>40</v>
      </c>
      <c r="G22" s="26">
        <v>23</v>
      </c>
      <c r="H22" s="26">
        <v>133</v>
      </c>
    </row>
    <row r="23" spans="2:8">
      <c r="B23" s="26">
        <v>17</v>
      </c>
      <c r="C23" s="9" t="s">
        <v>83</v>
      </c>
      <c r="D23" s="9" t="s">
        <v>38</v>
      </c>
      <c r="E23" s="26">
        <v>76</v>
      </c>
      <c r="F23" s="26">
        <v>42</v>
      </c>
      <c r="G23" s="26">
        <v>22</v>
      </c>
      <c r="H23" s="26">
        <v>118</v>
      </c>
    </row>
    <row r="24" spans="2:8">
      <c r="B24" s="26">
        <v>18</v>
      </c>
      <c r="C24" s="9" t="s">
        <v>82</v>
      </c>
      <c r="D24" s="9" t="s">
        <v>38</v>
      </c>
      <c r="E24" s="26">
        <v>83</v>
      </c>
      <c r="F24" s="26">
        <v>31</v>
      </c>
      <c r="G24" s="26">
        <v>32</v>
      </c>
      <c r="H24" s="26">
        <v>114</v>
      </c>
    </row>
    <row r="25" spans="2:8">
      <c r="B25" s="26">
        <v>19</v>
      </c>
      <c r="C25" s="9" t="s">
        <v>69</v>
      </c>
      <c r="D25" s="9" t="s">
        <v>11</v>
      </c>
      <c r="E25" s="26">
        <v>83</v>
      </c>
      <c r="F25" s="26">
        <v>29</v>
      </c>
      <c r="G25" s="26">
        <v>26</v>
      </c>
      <c r="H25" s="26">
        <v>112</v>
      </c>
    </row>
    <row r="26" spans="2:8">
      <c r="B26" s="26">
        <v>20</v>
      </c>
      <c r="C26" s="9" t="s">
        <v>43</v>
      </c>
      <c r="D26" s="9" t="s">
        <v>38</v>
      </c>
      <c r="E26" s="26">
        <v>77</v>
      </c>
      <c r="F26" s="26">
        <v>30</v>
      </c>
      <c r="G26" s="26">
        <v>28</v>
      </c>
      <c r="H26" s="26">
        <v>107</v>
      </c>
    </row>
    <row r="27" spans="2:8">
      <c r="B27" s="26">
        <v>21</v>
      </c>
      <c r="C27" s="9"/>
      <c r="D27" s="9"/>
      <c r="E27" s="26"/>
      <c r="F27" s="26"/>
      <c r="G27" s="26"/>
      <c r="H27" s="26"/>
    </row>
    <row r="28" spans="2:8">
      <c r="B28" s="41"/>
      <c r="C28" s="42"/>
      <c r="D28" s="42"/>
      <c r="E28" s="41"/>
      <c r="F28" s="41"/>
      <c r="G28" s="41"/>
      <c r="H28" s="41"/>
    </row>
    <row r="29" spans="2:8">
      <c r="B29" s="43"/>
      <c r="C29" s="37"/>
      <c r="D29" s="37"/>
      <c r="E29" s="43"/>
      <c r="F29" s="43"/>
      <c r="G29" s="43"/>
      <c r="H29" s="43"/>
    </row>
    <row r="30" spans="2:8">
      <c r="B30" s="43"/>
      <c r="C30" s="37"/>
      <c r="D30" s="37"/>
      <c r="E30" s="43"/>
      <c r="F30" s="43"/>
      <c r="G30" s="43"/>
      <c r="H30" s="43"/>
    </row>
  </sheetData>
  <sortState ref="C7:H26">
    <sortCondition descending="1" ref="H7:H26"/>
    <sortCondition descending="1" ref="F7:F26"/>
    <sortCondition ref="G7:G26"/>
  </sortState>
  <pageMargins left="0.70866141732283472" right="0.70866141732283472" top="1.3385826771653544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1</vt:i4>
      </vt:variant>
    </vt:vector>
  </HeadingPairs>
  <TitlesOfParts>
    <vt:vector size="7" baseType="lpstr">
      <vt:lpstr>MOŠKI</vt:lpstr>
      <vt:lpstr>ŽENSKE</vt:lpstr>
      <vt:lpstr>UVRSTITEV -M</vt:lpstr>
      <vt:lpstr>UVRSTITEV -Ž</vt:lpstr>
      <vt:lpstr>posamezno-m</vt:lpstr>
      <vt:lpstr>posamezno -ž</vt:lpstr>
      <vt:lpstr>MOŠKI!Področje_tiskanja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Ervin GLOBOVNIK</dc:creator>
  <cp:lastModifiedBy>Brane</cp:lastModifiedBy>
  <cp:lastPrinted>2013-04-13T11:50:38Z</cp:lastPrinted>
  <dcterms:created xsi:type="dcterms:W3CDTF">2013-03-27T08:33:05Z</dcterms:created>
  <dcterms:modified xsi:type="dcterms:W3CDTF">2013-04-15T05:31:11Z</dcterms:modified>
</cp:coreProperties>
</file>